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12202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L195" i="1" s="1"/>
  <c r="J12" i="1"/>
  <c r="I12" i="1"/>
  <c r="I23" i="1" s="1"/>
  <c r="I195" i="1" s="1"/>
  <c r="H12" i="1"/>
  <c r="H23" i="1" s="1"/>
  <c r="G12" i="1"/>
  <c r="G23" i="1" s="1"/>
  <c r="G195" i="1" s="1"/>
  <c r="F12" i="1"/>
  <c r="F23" i="1" s="1"/>
  <c r="H80" i="1" l="1"/>
  <c r="J137" i="1"/>
  <c r="H195" i="1"/>
  <c r="J23" i="1"/>
  <c r="J195" i="1" s="1"/>
  <c r="F195" i="1"/>
</calcChain>
</file>

<file path=xl/sharedStrings.xml><?xml version="1.0" encoding="utf-8"?>
<sst xmlns="http://schemas.openxmlformats.org/spreadsheetml/2006/main" count="254" uniqueCount="69">
  <si>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</si>
  <si>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</si>
  <si>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</si>
  <si>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</si>
  <si>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</si>
  <si>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</si>
  <si>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</si>
  <si>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</si>
  <si>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</si>
  <si>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</si>
  <si>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</si>
  <si>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</si>
  <si>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</si>
  <si>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</si>
  <si>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</si>
  <si>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</si>
  <si>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</si>
  <si>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</si>
  <si>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</si>
  <si>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</si>
  <si>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</si>
  <si>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</si>
  <si>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</si>
  <si>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</si>
  <si>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</si>
  <si>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</si>
  <si>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</si>
  <si>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</si>
  <si>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</si>
  <si>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</si>
  <si>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</si>
  <si>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</si>
  <si>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</si>
  <si>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</si>
  <si>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</si>
  <si>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</si>
  <si>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</si>
  <si>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</si>
  <si>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</si>
  <si>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</si>
  <si>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Батон нарезной</t>
  </si>
  <si>
    <t>пр</t>
  </si>
  <si>
    <t>Сыр твердый порциями</t>
  </si>
  <si>
    <t>Масло сливочное</t>
  </si>
  <si>
    <t>Чай с сахаром</t>
  </si>
  <si>
    <t>Фрукт свежий ,  сезонный</t>
  </si>
  <si>
    <t>Биточки мясные Нежные с соусом (60/30)</t>
  </si>
  <si>
    <t>408/505</t>
  </si>
  <si>
    <t>Макаронные изделия отварные</t>
  </si>
  <si>
    <t>Хлеб пшеничный</t>
  </si>
  <si>
    <t>Запеканка из творога с молоком сгущёным (150/50)</t>
  </si>
  <si>
    <t>Чай с лимоном</t>
  </si>
  <si>
    <t>Каша манная молочная</t>
  </si>
  <si>
    <t>Яйцо варёное</t>
  </si>
  <si>
    <t>Каша гречневая рассыпчатая</t>
  </si>
  <si>
    <t>Плов из птицы  (160/80)</t>
  </si>
  <si>
    <t>Кукуруза консервированная припущеная</t>
  </si>
  <si>
    <t>Свекла отварная дольками</t>
  </si>
  <si>
    <t>Фрикадельки мясные с соусом красным  (60/30)</t>
  </si>
  <si>
    <t>128/505</t>
  </si>
  <si>
    <t xml:space="preserve">Каша рисовая молочная </t>
  </si>
  <si>
    <t>Омлет натуральный</t>
  </si>
  <si>
    <t>Зелёный горошек консервированный</t>
  </si>
  <si>
    <t>Кондитерское изделие (Печенье)</t>
  </si>
  <si>
    <t>Каша из хлопьев овсяных "Геркулес" жидкая</t>
  </si>
  <si>
    <t>Макаронные изделия, запеченные с сыром</t>
  </si>
  <si>
    <t>МОУ "СОШ п. Пробуждение им. Л. А. Кассиля" ЭМР Саратовской области</t>
  </si>
  <si>
    <t xml:space="preserve">Директор </t>
  </si>
  <si>
    <t>Волков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</si>
</sst>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/>
    <xf numFmtId="1" fontId="0" fillId="0" borderId="2" xfId="0" applyNumberForma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Border="1"/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0" fillId="5" borderId="2" xfId="0" applyFill="1" applyBorder="1" applyAlignment="1">
      <alignment wrapText="1"/>
    </xf>
    <xf numFmtId="0" fontId="0" fillId="5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 vertical="center"/>
    </xf>
    <xf numFmtId="0" fontId="2" fillId="5" borderId="2" xfId="0" applyFont="1" applyFill="1" applyBorder="1"/>
    <xf numFmtId="1" fontId="2" fillId="5" borderId="2" xfId="0" applyNumberFormat="1" applyFont="1" applyFill="1" applyBorder="1"/>
    <xf numFmtId="0" fontId="0" fillId="5" borderId="2" xfId="0" applyFill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0" sqref="O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66</v>
      </c>
      <c r="D1" s="86"/>
      <c r="E1" s="86"/>
      <c r="F1" s="12" t="s">
        <v>16</v>
      </c>
      <c r="G1" s="2" t="s">
        <v>17</v>
      </c>
      <c r="H1" s="87" t="s">
        <v>67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68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12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64">
        <v>5.8</v>
      </c>
      <c r="H6" s="64">
        <v>6.9</v>
      </c>
      <c r="I6" s="64">
        <v>36.1</v>
      </c>
      <c r="J6" s="64">
        <v>220.2</v>
      </c>
      <c r="K6" s="51">
        <v>175</v>
      </c>
      <c r="L6" s="39"/>
    </row>
    <row r="7" spans="1:12" ht="15" x14ac:dyDescent="0.25">
      <c r="A7" s="23"/>
      <c r="B7" s="15"/>
      <c r="C7" s="11"/>
      <c r="D7" s="6"/>
      <c r="E7" s="52" t="s">
        <v>42</v>
      </c>
      <c r="F7" s="53">
        <v>10</v>
      </c>
      <c r="G7" s="64">
        <v>2.2999999999999998</v>
      </c>
      <c r="H7" s="64">
        <v>2.95</v>
      </c>
      <c r="I7" s="64">
        <v>0</v>
      </c>
      <c r="J7" s="64">
        <v>47</v>
      </c>
      <c r="K7" s="51">
        <v>15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53">
        <v>200</v>
      </c>
      <c r="G8" s="64">
        <v>0.2</v>
      </c>
      <c r="H8" s="64">
        <v>0.1</v>
      </c>
      <c r="I8" s="64">
        <v>15</v>
      </c>
      <c r="J8" s="64">
        <v>60</v>
      </c>
      <c r="K8" s="51">
        <v>376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40</v>
      </c>
      <c r="F9" s="53">
        <v>40</v>
      </c>
      <c r="G9" s="64">
        <v>2.6</v>
      </c>
      <c r="H9" s="64">
        <v>0.8</v>
      </c>
      <c r="I9" s="64">
        <v>18.399999999999999</v>
      </c>
      <c r="J9" s="64">
        <v>92</v>
      </c>
      <c r="K9" s="51" t="s">
        <v>41</v>
      </c>
      <c r="L9" s="41"/>
    </row>
    <row r="10" spans="1:12" ht="15" x14ac:dyDescent="0.25">
      <c r="A10" s="23"/>
      <c r="B10" s="15"/>
      <c r="C10" s="11"/>
      <c r="D10" s="7" t="s">
        <v>24</v>
      </c>
      <c r="E10" s="52" t="s">
        <v>45</v>
      </c>
      <c r="F10" s="53">
        <v>100</v>
      </c>
      <c r="G10" s="64">
        <v>1.4</v>
      </c>
      <c r="H10" s="64">
        <v>0.3</v>
      </c>
      <c r="I10" s="64">
        <v>16</v>
      </c>
      <c r="J10" s="64">
        <v>72.3</v>
      </c>
      <c r="K10" s="51" t="s">
        <v>41</v>
      </c>
      <c r="L10" s="41"/>
    </row>
    <row r="11" spans="1:12" ht="15" x14ac:dyDescent="0.25">
      <c r="A11" s="23"/>
      <c r="B11" s="15"/>
      <c r="C11" s="11"/>
      <c r="D11" s="6"/>
      <c r="E11" s="52" t="s">
        <v>43</v>
      </c>
      <c r="F11" s="53">
        <v>10</v>
      </c>
      <c r="G11" s="64">
        <v>0.1</v>
      </c>
      <c r="H11" s="64">
        <v>7.2</v>
      </c>
      <c r="I11" s="64">
        <v>0.13</v>
      </c>
      <c r="J11" s="64">
        <v>65.72</v>
      </c>
      <c r="K11" s="51">
        <v>14</v>
      </c>
      <c r="L11" s="41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560</v>
      </c>
      <c r="G12" s="65">
        <f>SUM(G6:G11)</f>
        <v>12.399999999999999</v>
      </c>
      <c r="H12" s="65">
        <f>SUM(H6:H11)</f>
        <v>18.250000000000004</v>
      </c>
      <c r="I12" s="65">
        <f>SUM(I6:I11)</f>
        <v>85.63</v>
      </c>
      <c r="J12" s="65">
        <f>SUM(J6:J11)</f>
        <v>557.22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0"/>
      <c r="F13" s="41"/>
      <c r="G13" s="66"/>
      <c r="H13" s="66"/>
      <c r="I13" s="66"/>
      <c r="J13" s="66"/>
      <c r="K13" s="42"/>
      <c r="L13" s="41"/>
    </row>
    <row r="14" spans="1:12" ht="15" x14ac:dyDescent="0.25">
      <c r="A14" s="23"/>
      <c r="B14" s="15"/>
      <c r="C14" s="11"/>
      <c r="D14" s="7" t="s">
        <v>27</v>
      </c>
      <c r="E14" s="72"/>
      <c r="F14" s="73"/>
      <c r="G14" s="74"/>
      <c r="H14" s="74"/>
      <c r="I14" s="74"/>
      <c r="J14" s="74"/>
      <c r="K14" s="75"/>
      <c r="L14" s="41"/>
    </row>
    <row r="15" spans="1:12" ht="15" x14ac:dyDescent="0.25">
      <c r="A15" s="23"/>
      <c r="B15" s="15"/>
      <c r="C15" s="11"/>
      <c r="D15" s="7" t="s">
        <v>28</v>
      </c>
      <c r="E15" s="72"/>
      <c r="F15" s="76"/>
      <c r="G15" s="74"/>
      <c r="H15" s="74"/>
      <c r="I15" s="74"/>
      <c r="J15" s="74"/>
      <c r="K15" s="75"/>
      <c r="L15" s="41"/>
    </row>
    <row r="16" spans="1:12" ht="15" x14ac:dyDescent="0.25">
      <c r="A16" s="23"/>
      <c r="B16" s="15"/>
      <c r="C16" s="11"/>
      <c r="D16" s="7" t="s">
        <v>29</v>
      </c>
      <c r="E16" s="72"/>
      <c r="F16" s="73"/>
      <c r="G16" s="74"/>
      <c r="H16" s="74"/>
      <c r="I16" s="74"/>
      <c r="J16" s="74"/>
      <c r="K16" s="75"/>
      <c r="L16" s="41"/>
    </row>
    <row r="17" spans="1:12" ht="15" x14ac:dyDescent="0.25">
      <c r="A17" s="23"/>
      <c r="B17" s="15"/>
      <c r="C17" s="11"/>
      <c r="D17" s="7" t="s">
        <v>30</v>
      </c>
      <c r="E17" s="72"/>
      <c r="F17" s="73"/>
      <c r="G17" s="74"/>
      <c r="H17" s="74"/>
      <c r="I17" s="74"/>
      <c r="J17" s="74"/>
      <c r="K17" s="75"/>
      <c r="L17" s="41"/>
    </row>
    <row r="18" spans="1:12" ht="15" x14ac:dyDescent="0.25">
      <c r="A18" s="23"/>
      <c r="B18" s="15"/>
      <c r="C18" s="11"/>
      <c r="D18" s="7" t="s">
        <v>31</v>
      </c>
      <c r="E18" s="72"/>
      <c r="F18" s="73"/>
      <c r="G18" s="74"/>
      <c r="H18" s="74"/>
      <c r="I18" s="74"/>
      <c r="J18" s="74"/>
      <c r="K18" s="75"/>
      <c r="L18" s="41"/>
    </row>
    <row r="19" spans="1:12" ht="15" x14ac:dyDescent="0.25">
      <c r="A19" s="23"/>
      <c r="B19" s="15"/>
      <c r="C19" s="11"/>
      <c r="D19" s="7" t="s">
        <v>32</v>
      </c>
      <c r="E19" s="72"/>
      <c r="F19" s="73"/>
      <c r="G19" s="74"/>
      <c r="H19" s="74"/>
      <c r="I19" s="74"/>
      <c r="J19" s="74"/>
      <c r="K19" s="75"/>
      <c r="L19" s="41"/>
    </row>
    <row r="20" spans="1:12" ht="15" x14ac:dyDescent="0.25">
      <c r="A20" s="23"/>
      <c r="B20" s="15"/>
      <c r="C20" s="11"/>
      <c r="D20" s="6"/>
      <c r="E20" s="77"/>
      <c r="F20" s="78"/>
      <c r="G20" s="79"/>
      <c r="H20" s="79"/>
      <c r="I20" s="79"/>
      <c r="J20" s="79"/>
      <c r="K20" s="80"/>
      <c r="L20" s="41"/>
    </row>
    <row r="21" spans="1:12" ht="15" x14ac:dyDescent="0.25">
      <c r="A21" s="23"/>
      <c r="B21" s="15"/>
      <c r="C21" s="11"/>
      <c r="D21" s="6"/>
      <c r="E21" s="77"/>
      <c r="F21" s="78"/>
      <c r="G21" s="79"/>
      <c r="H21" s="79"/>
      <c r="I21" s="79"/>
      <c r="J21" s="79"/>
      <c r="K21" s="80"/>
      <c r="L21" s="41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65">
        <f t="shared" ref="G22:J22" si="0">SUM(G13:G21)</f>
        <v>0</v>
      </c>
      <c r="H22" s="65">
        <f t="shared" si="0"/>
        <v>0</v>
      </c>
      <c r="I22" s="65">
        <f t="shared" si="0"/>
        <v>0</v>
      </c>
      <c r="J22" s="65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88" t="s">
        <v>4</v>
      </c>
      <c r="D23" s="90"/>
      <c r="E23" s="60"/>
      <c r="F23" s="61">
        <f>F12+F22</f>
        <v>560</v>
      </c>
      <c r="G23" s="68">
        <f t="shared" ref="G23:J23" si="2">G12+G22</f>
        <v>12.399999999999999</v>
      </c>
      <c r="H23" s="68">
        <f t="shared" si="2"/>
        <v>18.250000000000004</v>
      </c>
      <c r="I23" s="68">
        <f t="shared" si="2"/>
        <v>85.63</v>
      </c>
      <c r="J23" s="68">
        <f t="shared" si="2"/>
        <v>557.22</v>
      </c>
      <c r="K23" s="61"/>
      <c r="L23" s="32">
        <f t="shared" ref="L23" si="3">L12+L22</f>
        <v>0</v>
      </c>
    </row>
    <row r="24" spans="1:12" ht="15" x14ac:dyDescent="0.25">
      <c r="A24" s="14">
        <v>1</v>
      </c>
      <c r="B24" s="15">
        <v>2</v>
      </c>
      <c r="C24" s="22" t="s">
        <v>20</v>
      </c>
      <c r="D24" s="7" t="s">
        <v>21</v>
      </c>
      <c r="E24" s="54" t="s">
        <v>50</v>
      </c>
      <c r="F24" s="55">
        <v>200</v>
      </c>
      <c r="G24" s="67">
        <v>26.6</v>
      </c>
      <c r="H24" s="67">
        <v>13.6</v>
      </c>
      <c r="I24" s="67">
        <v>24.2</v>
      </c>
      <c r="J24" s="67">
        <v>332</v>
      </c>
      <c r="K24" s="62">
        <v>224</v>
      </c>
      <c r="L24" s="58"/>
    </row>
    <row r="25" spans="1:12" ht="15" x14ac:dyDescent="0.25">
      <c r="A25" s="14"/>
      <c r="B25" s="15"/>
      <c r="C25" s="11"/>
      <c r="D25" s="6"/>
      <c r="E25" s="63"/>
      <c r="F25" s="63"/>
      <c r="G25" s="69"/>
      <c r="H25" s="69"/>
      <c r="I25" s="69"/>
      <c r="J25" s="69"/>
      <c r="K25" s="63"/>
      <c r="L25" s="59"/>
    </row>
    <row r="26" spans="1:12" ht="15" x14ac:dyDescent="0.25">
      <c r="A26" s="14"/>
      <c r="B26" s="15"/>
      <c r="C26" s="11"/>
      <c r="D26" s="7" t="s">
        <v>22</v>
      </c>
      <c r="E26" s="54" t="s">
        <v>51</v>
      </c>
      <c r="F26" s="55">
        <v>200</v>
      </c>
      <c r="G26" s="67">
        <v>0.2</v>
      </c>
      <c r="H26" s="67"/>
      <c r="I26" s="67">
        <v>10.199999999999999</v>
      </c>
      <c r="J26" s="67">
        <v>41</v>
      </c>
      <c r="K26" s="56">
        <v>377</v>
      </c>
      <c r="L26" s="41"/>
    </row>
    <row r="27" spans="1:12" ht="15" x14ac:dyDescent="0.25">
      <c r="A27" s="14"/>
      <c r="B27" s="15"/>
      <c r="C27" s="11"/>
      <c r="D27" s="7" t="s">
        <v>23</v>
      </c>
      <c r="E27" s="54" t="s">
        <v>40</v>
      </c>
      <c r="F27" s="55">
        <v>40</v>
      </c>
      <c r="G27" s="67">
        <v>2.6</v>
      </c>
      <c r="H27" s="67">
        <v>0.8</v>
      </c>
      <c r="I27" s="67">
        <v>18.399999999999999</v>
      </c>
      <c r="J27" s="67">
        <v>92</v>
      </c>
      <c r="K27" s="56" t="s">
        <v>41</v>
      </c>
      <c r="L27" s="41"/>
    </row>
    <row r="28" spans="1:12" ht="15" x14ac:dyDescent="0.25">
      <c r="A28" s="14"/>
      <c r="B28" s="15"/>
      <c r="C28" s="11"/>
      <c r="D28" s="7" t="s">
        <v>24</v>
      </c>
      <c r="E28" s="54" t="s">
        <v>45</v>
      </c>
      <c r="F28" s="55">
        <v>100</v>
      </c>
      <c r="G28" s="67">
        <v>1.4</v>
      </c>
      <c r="H28" s="67">
        <v>0.3</v>
      </c>
      <c r="I28" s="67">
        <v>16</v>
      </c>
      <c r="J28" s="67">
        <v>72.3</v>
      </c>
      <c r="K28" s="56" t="s">
        <v>41</v>
      </c>
      <c r="L28" s="41"/>
    </row>
    <row r="29" spans="1:12" ht="15" x14ac:dyDescent="0.25">
      <c r="A29" s="14"/>
      <c r="B29" s="15"/>
      <c r="C29" s="11"/>
      <c r="D29" s="6"/>
      <c r="E29" s="40"/>
      <c r="F29" s="41"/>
      <c r="G29" s="66"/>
      <c r="H29" s="66"/>
      <c r="I29" s="66"/>
      <c r="J29" s="66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66"/>
      <c r="H30" s="66"/>
      <c r="I30" s="66"/>
      <c r="J30" s="66"/>
      <c r="K30" s="42"/>
      <c r="L30" s="41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540</v>
      </c>
      <c r="G31" s="65">
        <f t="shared" ref="G31" si="4">SUM(G24:G30)</f>
        <v>30.8</v>
      </c>
      <c r="H31" s="65">
        <f t="shared" ref="H31" si="5">SUM(H24:H30)</f>
        <v>14.700000000000001</v>
      </c>
      <c r="I31" s="65">
        <f t="shared" ref="I31" si="6">SUM(I24:I30)</f>
        <v>68.8</v>
      </c>
      <c r="J31" s="65">
        <f t="shared" ref="J31:L31" si="7">SUM(J24:J30)</f>
        <v>537.29999999999995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0"/>
      <c r="F32" s="41"/>
      <c r="G32" s="66"/>
      <c r="H32" s="66"/>
      <c r="I32" s="66"/>
      <c r="J32" s="66"/>
      <c r="K32" s="42"/>
      <c r="L32" s="41"/>
    </row>
    <row r="33" spans="1:12" ht="15" x14ac:dyDescent="0.25">
      <c r="A33" s="14"/>
      <c r="B33" s="15"/>
      <c r="C33" s="11"/>
      <c r="D33" s="7" t="s">
        <v>27</v>
      </c>
      <c r="E33" s="72"/>
      <c r="F33" s="73"/>
      <c r="G33" s="74"/>
      <c r="H33" s="74"/>
      <c r="I33" s="74"/>
      <c r="J33" s="74"/>
      <c r="K33" s="75"/>
      <c r="L33" s="41"/>
    </row>
    <row r="34" spans="1:12" ht="15" x14ac:dyDescent="0.25">
      <c r="A34" s="14"/>
      <c r="B34" s="15"/>
      <c r="C34" s="11"/>
      <c r="D34" s="7" t="s">
        <v>28</v>
      </c>
      <c r="E34" s="72"/>
      <c r="F34" s="73"/>
      <c r="G34" s="74"/>
      <c r="H34" s="74"/>
      <c r="I34" s="74"/>
      <c r="J34" s="74"/>
      <c r="K34" s="75"/>
      <c r="L34" s="41"/>
    </row>
    <row r="35" spans="1:12" ht="15" x14ac:dyDescent="0.25">
      <c r="A35" s="14"/>
      <c r="B35" s="15"/>
      <c r="C35" s="11"/>
      <c r="D35" s="7" t="s">
        <v>29</v>
      </c>
      <c r="E35" s="72"/>
      <c r="F35" s="73"/>
      <c r="G35" s="74"/>
      <c r="H35" s="74"/>
      <c r="I35" s="74"/>
      <c r="J35" s="74"/>
      <c r="K35" s="75"/>
      <c r="L35" s="41"/>
    </row>
    <row r="36" spans="1:12" ht="15" x14ac:dyDescent="0.25">
      <c r="A36" s="14"/>
      <c r="B36" s="15"/>
      <c r="C36" s="11"/>
      <c r="D36" s="7" t="s">
        <v>30</v>
      </c>
      <c r="E36" s="72"/>
      <c r="F36" s="73"/>
      <c r="G36" s="74"/>
      <c r="H36" s="74"/>
      <c r="I36" s="74"/>
      <c r="J36" s="74"/>
      <c r="K36" s="75"/>
      <c r="L36" s="41"/>
    </row>
    <row r="37" spans="1:12" ht="15" x14ac:dyDescent="0.25">
      <c r="A37" s="14"/>
      <c r="B37" s="15"/>
      <c r="C37" s="11"/>
      <c r="D37" s="7" t="s">
        <v>31</v>
      </c>
      <c r="E37" s="72"/>
      <c r="F37" s="73"/>
      <c r="G37" s="74"/>
      <c r="H37" s="74"/>
      <c r="I37" s="74"/>
      <c r="J37" s="74"/>
      <c r="K37" s="75"/>
      <c r="L37" s="41"/>
    </row>
    <row r="38" spans="1:12" ht="15" x14ac:dyDescent="0.25">
      <c r="A38" s="14"/>
      <c r="B38" s="15"/>
      <c r="C38" s="11"/>
      <c r="D38" s="7" t="s">
        <v>32</v>
      </c>
      <c r="E38" s="72"/>
      <c r="F38" s="73"/>
      <c r="G38" s="74"/>
      <c r="H38" s="74"/>
      <c r="I38" s="74"/>
      <c r="J38" s="74"/>
      <c r="K38" s="75"/>
      <c r="L38" s="41"/>
    </row>
    <row r="39" spans="1:12" ht="15" x14ac:dyDescent="0.25">
      <c r="A39" s="14"/>
      <c r="B39" s="15"/>
      <c r="C39" s="11"/>
      <c r="D39" s="6"/>
      <c r="E39" s="40"/>
      <c r="F39" s="41"/>
      <c r="G39" s="66"/>
      <c r="H39" s="66"/>
      <c r="I39" s="66"/>
      <c r="J39" s="66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66"/>
      <c r="H40" s="66"/>
      <c r="I40" s="66"/>
      <c r="J40" s="66"/>
      <c r="K40" s="42"/>
      <c r="L40" s="41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65">
        <f t="shared" ref="G41" si="8">SUM(G32:G40)</f>
        <v>0</v>
      </c>
      <c r="H41" s="65">
        <f t="shared" ref="H41" si="9">SUM(H32:H40)</f>
        <v>0</v>
      </c>
      <c r="I41" s="65">
        <f t="shared" ref="I41" si="10">SUM(I32:I40)</f>
        <v>0</v>
      </c>
      <c r="J41" s="65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88" t="s">
        <v>4</v>
      </c>
      <c r="D42" s="89"/>
      <c r="E42" s="31"/>
      <c r="F42" s="32">
        <f>F31+F41</f>
        <v>540</v>
      </c>
      <c r="G42" s="70">
        <f t="shared" ref="G42" si="12">G31+G41</f>
        <v>30.8</v>
      </c>
      <c r="H42" s="70">
        <f t="shared" ref="H42" si="13">H31+H41</f>
        <v>14.700000000000001</v>
      </c>
      <c r="I42" s="70">
        <f t="shared" ref="I42" si="14">I31+I41</f>
        <v>68.8</v>
      </c>
      <c r="J42" s="70">
        <f t="shared" ref="J42:L42" si="15">J31+J41</f>
        <v>537.29999999999995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54" t="s">
        <v>52</v>
      </c>
      <c r="F43" s="55">
        <v>200</v>
      </c>
      <c r="G43" s="67">
        <v>7.82</v>
      </c>
      <c r="H43" s="67">
        <v>7.04</v>
      </c>
      <c r="I43" s="67">
        <v>40.6</v>
      </c>
      <c r="J43" s="67">
        <v>257.32</v>
      </c>
      <c r="K43" s="56">
        <v>181</v>
      </c>
      <c r="L43" s="39"/>
    </row>
    <row r="44" spans="1:12" ht="15" x14ac:dyDescent="0.25">
      <c r="A44" s="23"/>
      <c r="B44" s="15"/>
      <c r="C44" s="11"/>
      <c r="D44" s="6"/>
      <c r="E44" s="54" t="s">
        <v>43</v>
      </c>
      <c r="F44" s="55">
        <v>10</v>
      </c>
      <c r="G44" s="67">
        <v>0.1</v>
      </c>
      <c r="H44" s="67">
        <v>7.2</v>
      </c>
      <c r="I44" s="67">
        <v>0.13</v>
      </c>
      <c r="J44" s="67">
        <v>65.72</v>
      </c>
      <c r="K44" s="56">
        <v>14</v>
      </c>
      <c r="L44" s="41"/>
    </row>
    <row r="45" spans="1:12" ht="15" x14ac:dyDescent="0.25">
      <c r="A45" s="23"/>
      <c r="B45" s="15"/>
      <c r="C45" s="11"/>
      <c r="D45" s="7" t="s">
        <v>22</v>
      </c>
      <c r="E45" s="54" t="s">
        <v>44</v>
      </c>
      <c r="F45" s="55">
        <v>200</v>
      </c>
      <c r="G45" s="67">
        <v>0.2</v>
      </c>
      <c r="H45" s="67">
        <v>0.1</v>
      </c>
      <c r="I45" s="67">
        <v>15</v>
      </c>
      <c r="J45" s="67">
        <v>60</v>
      </c>
      <c r="K45" s="56">
        <v>376</v>
      </c>
      <c r="L45" s="41"/>
    </row>
    <row r="46" spans="1:12" ht="15" x14ac:dyDescent="0.25">
      <c r="A46" s="23"/>
      <c r="B46" s="15"/>
      <c r="C46" s="11"/>
      <c r="D46" s="7" t="s">
        <v>23</v>
      </c>
      <c r="E46" s="54" t="s">
        <v>40</v>
      </c>
      <c r="F46" s="55">
        <v>40</v>
      </c>
      <c r="G46" s="67">
        <v>2.6</v>
      </c>
      <c r="H46" s="67">
        <v>0.8</v>
      </c>
      <c r="I46" s="67">
        <v>18.399999999999999</v>
      </c>
      <c r="J46" s="67">
        <v>92</v>
      </c>
      <c r="K46" s="56" t="s">
        <v>41</v>
      </c>
      <c r="L46" s="41"/>
    </row>
    <row r="47" spans="1:12" ht="15" x14ac:dyDescent="0.25">
      <c r="A47" s="23"/>
      <c r="B47" s="15"/>
      <c r="C47" s="11"/>
      <c r="D47" s="7" t="s">
        <v>24</v>
      </c>
      <c r="E47" s="63"/>
      <c r="F47" s="63"/>
      <c r="G47" s="69"/>
      <c r="H47" s="69"/>
      <c r="I47" s="69"/>
      <c r="J47" s="69"/>
      <c r="K47" s="63"/>
      <c r="L47" s="41"/>
    </row>
    <row r="48" spans="1:12" ht="15" x14ac:dyDescent="0.25">
      <c r="A48" s="23"/>
      <c r="B48" s="15"/>
      <c r="C48" s="11"/>
      <c r="D48" s="6"/>
      <c r="E48" s="54" t="s">
        <v>53</v>
      </c>
      <c r="F48" s="55">
        <v>40</v>
      </c>
      <c r="G48" s="67">
        <v>5.0999999999999996</v>
      </c>
      <c r="H48" s="67">
        <v>4.5999999999999996</v>
      </c>
      <c r="I48" s="67">
        <v>0.3</v>
      </c>
      <c r="J48" s="67">
        <v>63</v>
      </c>
      <c r="K48" s="56">
        <v>209</v>
      </c>
      <c r="L48" s="41"/>
    </row>
    <row r="49" spans="1:12" ht="15" x14ac:dyDescent="0.25">
      <c r="A49" s="23"/>
      <c r="B49" s="15"/>
      <c r="C49" s="11"/>
      <c r="D49" s="6"/>
      <c r="E49" s="54" t="s">
        <v>42</v>
      </c>
      <c r="F49" s="55">
        <v>10</v>
      </c>
      <c r="G49" s="67">
        <v>2.2999999999999998</v>
      </c>
      <c r="H49" s="67">
        <v>2.95</v>
      </c>
      <c r="I49" s="67">
        <v>0</v>
      </c>
      <c r="J49" s="67">
        <v>47</v>
      </c>
      <c r="K49" s="56">
        <v>15</v>
      </c>
      <c r="L49" s="41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500</v>
      </c>
      <c r="G50" s="65">
        <f>SUM(G43:G49)</f>
        <v>18.119999999999997</v>
      </c>
      <c r="H50" s="65">
        <f>SUM(H43:H49)</f>
        <v>22.69</v>
      </c>
      <c r="I50" s="65">
        <f>SUM(I43:I49)</f>
        <v>74.429999999999993</v>
      </c>
      <c r="J50" s="65">
        <f>SUM(J43:J49)</f>
        <v>585.04</v>
      </c>
      <c r="K50" s="25"/>
      <c r="L50" s="19">
        <f t="shared" ref="L50" si="16">SUM(L43:L49)</f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0"/>
      <c r="F51" s="41"/>
      <c r="G51" s="66"/>
      <c r="H51" s="66"/>
      <c r="I51" s="66"/>
      <c r="J51" s="66"/>
      <c r="K51" s="42"/>
      <c r="L51" s="41"/>
    </row>
    <row r="52" spans="1:12" ht="15" x14ac:dyDescent="0.25">
      <c r="A52" s="23"/>
      <c r="B52" s="15"/>
      <c r="C52" s="11"/>
      <c r="D52" s="7" t="s">
        <v>27</v>
      </c>
      <c r="E52" s="72"/>
      <c r="F52" s="73"/>
      <c r="G52" s="74"/>
      <c r="H52" s="74"/>
      <c r="I52" s="74"/>
      <c r="J52" s="74"/>
      <c r="K52" s="75"/>
      <c r="L52" s="41"/>
    </row>
    <row r="53" spans="1:12" ht="15" x14ac:dyDescent="0.25">
      <c r="A53" s="23"/>
      <c r="B53" s="15"/>
      <c r="C53" s="11"/>
      <c r="D53" s="7" t="s">
        <v>28</v>
      </c>
      <c r="E53" s="72"/>
      <c r="F53" s="73"/>
      <c r="G53" s="74"/>
      <c r="H53" s="74"/>
      <c r="I53" s="74"/>
      <c r="J53" s="74"/>
      <c r="K53" s="75"/>
      <c r="L53" s="41"/>
    </row>
    <row r="54" spans="1:12" ht="15" x14ac:dyDescent="0.25">
      <c r="A54" s="23"/>
      <c r="B54" s="15"/>
      <c r="C54" s="11"/>
      <c r="D54" s="7" t="s">
        <v>29</v>
      </c>
      <c r="E54" s="72"/>
      <c r="F54" s="73"/>
      <c r="G54" s="74"/>
      <c r="H54" s="74"/>
      <c r="I54" s="74"/>
      <c r="J54" s="74"/>
      <c r="K54" s="75"/>
      <c r="L54" s="41"/>
    </row>
    <row r="55" spans="1:12" ht="15" x14ac:dyDescent="0.25">
      <c r="A55" s="23"/>
      <c r="B55" s="15"/>
      <c r="C55" s="11"/>
      <c r="D55" s="7" t="s">
        <v>30</v>
      </c>
      <c r="E55" s="72"/>
      <c r="F55" s="73"/>
      <c r="G55" s="74"/>
      <c r="H55" s="74"/>
      <c r="I55" s="74"/>
      <c r="J55" s="74"/>
      <c r="K55" s="75"/>
      <c r="L55" s="41"/>
    </row>
    <row r="56" spans="1:12" ht="15" x14ac:dyDescent="0.25">
      <c r="A56" s="23"/>
      <c r="B56" s="15"/>
      <c r="C56" s="11"/>
      <c r="D56" s="7" t="s">
        <v>31</v>
      </c>
      <c r="E56" s="72"/>
      <c r="F56" s="73"/>
      <c r="G56" s="74"/>
      <c r="H56" s="74"/>
      <c r="I56" s="74"/>
      <c r="J56" s="74"/>
      <c r="K56" s="75"/>
      <c r="L56" s="41"/>
    </row>
    <row r="57" spans="1:12" ht="15" x14ac:dyDescent="0.25">
      <c r="A57" s="23"/>
      <c r="B57" s="15"/>
      <c r="C57" s="11"/>
      <c r="D57" s="7" t="s">
        <v>32</v>
      </c>
      <c r="E57" s="72"/>
      <c r="F57" s="73"/>
      <c r="G57" s="74"/>
      <c r="H57" s="74"/>
      <c r="I57" s="74"/>
      <c r="J57" s="74"/>
      <c r="K57" s="75"/>
      <c r="L57" s="41"/>
    </row>
    <row r="58" spans="1:12" ht="15" x14ac:dyDescent="0.25">
      <c r="A58" s="23"/>
      <c r="B58" s="15"/>
      <c r="C58" s="11"/>
      <c r="D58" s="6"/>
      <c r="E58" s="40"/>
      <c r="F58" s="41"/>
      <c r="G58" s="66"/>
      <c r="H58" s="66"/>
      <c r="I58" s="66"/>
      <c r="J58" s="66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66"/>
      <c r="H59" s="66"/>
      <c r="I59" s="66"/>
      <c r="J59" s="66"/>
      <c r="K59" s="42"/>
      <c r="L59" s="41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65">
        <f t="shared" ref="G60" si="17">SUM(G51:G59)</f>
        <v>0</v>
      </c>
      <c r="H60" s="65">
        <f t="shared" ref="H60" si="18">SUM(H51:H59)</f>
        <v>0</v>
      </c>
      <c r="I60" s="65">
        <f t="shared" ref="I60" si="19">SUM(I51:I59)</f>
        <v>0</v>
      </c>
      <c r="J60" s="65">
        <f t="shared" ref="J60:L60" si="20">SUM(J51:J59)</f>
        <v>0</v>
      </c>
      <c r="K60" s="25"/>
      <c r="L60" s="19">
        <f t="shared" si="20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88" t="s">
        <v>4</v>
      </c>
      <c r="D61" s="89"/>
      <c r="E61" s="31"/>
      <c r="F61" s="32">
        <f>F50+F60</f>
        <v>500</v>
      </c>
      <c r="G61" s="70">
        <f t="shared" ref="G61" si="21">G50+G60</f>
        <v>18.119999999999997</v>
      </c>
      <c r="H61" s="70">
        <f t="shared" ref="H61" si="22">H50+H60</f>
        <v>22.69</v>
      </c>
      <c r="I61" s="70">
        <f t="shared" ref="I61" si="23">I50+I60</f>
        <v>74.429999999999993</v>
      </c>
      <c r="J61" s="70">
        <f t="shared" ref="J61:L61" si="24">J50+J60</f>
        <v>585.04</v>
      </c>
      <c r="K61" s="32"/>
      <c r="L61" s="32">
        <f t="shared" si="24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54" t="s">
        <v>55</v>
      </c>
      <c r="F62" s="55">
        <v>240</v>
      </c>
      <c r="G62" s="67">
        <v>17.899999999999999</v>
      </c>
      <c r="H62" s="67">
        <v>28.47</v>
      </c>
      <c r="I62" s="67">
        <v>47.26</v>
      </c>
      <c r="J62" s="67">
        <v>402</v>
      </c>
      <c r="K62" s="56">
        <v>440</v>
      </c>
      <c r="L62" s="39"/>
    </row>
    <row r="63" spans="1:12" ht="15" x14ac:dyDescent="0.25">
      <c r="A63" s="23"/>
      <c r="B63" s="15"/>
      <c r="C63" s="11"/>
      <c r="D63" s="6"/>
      <c r="E63" s="54" t="s">
        <v>56</v>
      </c>
      <c r="F63" s="55">
        <v>30</v>
      </c>
      <c r="G63" s="67">
        <v>0.9</v>
      </c>
      <c r="H63" s="67">
        <v>0.06</v>
      </c>
      <c r="I63" s="67">
        <v>1.89</v>
      </c>
      <c r="J63" s="67">
        <v>20.7</v>
      </c>
      <c r="K63" s="56">
        <v>131</v>
      </c>
      <c r="L63" s="41"/>
    </row>
    <row r="64" spans="1:12" ht="15" x14ac:dyDescent="0.25">
      <c r="A64" s="23"/>
      <c r="B64" s="15"/>
      <c r="C64" s="11"/>
      <c r="D64" s="7" t="s">
        <v>22</v>
      </c>
      <c r="E64" s="54" t="s">
        <v>51</v>
      </c>
      <c r="F64" s="55">
        <v>200</v>
      </c>
      <c r="G64" s="67">
        <v>0.2</v>
      </c>
      <c r="H64" s="67"/>
      <c r="I64" s="67">
        <v>10.199999999999999</v>
      </c>
      <c r="J64" s="67">
        <v>41</v>
      </c>
      <c r="K64" s="56">
        <v>377</v>
      </c>
      <c r="L64" s="41"/>
    </row>
    <row r="65" spans="1:12" ht="15" x14ac:dyDescent="0.25">
      <c r="A65" s="23"/>
      <c r="B65" s="15"/>
      <c r="C65" s="11"/>
      <c r="D65" s="7" t="s">
        <v>23</v>
      </c>
      <c r="E65" s="54" t="s">
        <v>49</v>
      </c>
      <c r="F65" s="55">
        <v>30</v>
      </c>
      <c r="G65" s="67">
        <v>3.2</v>
      </c>
      <c r="H65" s="67">
        <v>1.4</v>
      </c>
      <c r="I65" s="67">
        <v>13.1</v>
      </c>
      <c r="J65" s="67">
        <v>82.2</v>
      </c>
      <c r="K65" s="56" t="s">
        <v>41</v>
      </c>
      <c r="L65" s="41"/>
    </row>
    <row r="66" spans="1:12" ht="15" x14ac:dyDescent="0.25">
      <c r="A66" s="23"/>
      <c r="B66" s="15"/>
      <c r="C66" s="11"/>
      <c r="D66" s="7" t="s">
        <v>24</v>
      </c>
      <c r="E66" s="40"/>
      <c r="F66" s="41"/>
      <c r="G66" s="66"/>
      <c r="H66" s="66"/>
      <c r="I66" s="66"/>
      <c r="J66" s="66"/>
      <c r="K66" s="41"/>
      <c r="L66" s="59"/>
    </row>
    <row r="67" spans="1:12" ht="15" x14ac:dyDescent="0.25">
      <c r="A67" s="23"/>
      <c r="B67" s="15"/>
      <c r="C67" s="11"/>
      <c r="D67" s="6"/>
      <c r="E67" s="63"/>
      <c r="F67" s="63"/>
      <c r="G67" s="69"/>
      <c r="H67" s="69"/>
      <c r="I67" s="69"/>
      <c r="J67" s="69"/>
      <c r="K67" s="63"/>
      <c r="L67" s="59"/>
    </row>
    <row r="68" spans="1:12" ht="15" x14ac:dyDescent="0.25">
      <c r="A68" s="23"/>
      <c r="B68" s="15"/>
      <c r="C68" s="11"/>
      <c r="D68" s="6"/>
      <c r="E68" s="40"/>
      <c r="F68" s="41"/>
      <c r="G68" s="66"/>
      <c r="H68" s="66"/>
      <c r="I68" s="66"/>
      <c r="J68" s="66"/>
      <c r="K68" s="42"/>
      <c r="L68" s="41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500</v>
      </c>
      <c r="G69" s="65">
        <f t="shared" ref="G69" si="25">SUM(G62:G68)</f>
        <v>22.199999999999996</v>
      </c>
      <c r="H69" s="65">
        <f t="shared" ref="H69" si="26">SUM(H62:H68)</f>
        <v>29.929999999999996</v>
      </c>
      <c r="I69" s="65">
        <f t="shared" ref="I69" si="27">SUM(I62:I68)</f>
        <v>72.449999999999989</v>
      </c>
      <c r="J69" s="65">
        <f t="shared" ref="J69:L69" si="28">SUM(J62:J68)</f>
        <v>545.9</v>
      </c>
      <c r="K69" s="25"/>
      <c r="L69" s="19">
        <f t="shared" si="28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0"/>
      <c r="F70" s="41"/>
      <c r="G70" s="66"/>
      <c r="H70" s="66"/>
      <c r="I70" s="66"/>
      <c r="J70" s="66"/>
      <c r="K70" s="42"/>
      <c r="L70" s="41"/>
    </row>
    <row r="71" spans="1:12" ht="15" x14ac:dyDescent="0.25">
      <c r="A71" s="23"/>
      <c r="B71" s="15"/>
      <c r="C71" s="11"/>
      <c r="D71" s="7" t="s">
        <v>27</v>
      </c>
      <c r="E71" s="72"/>
      <c r="F71" s="73"/>
      <c r="G71" s="74"/>
      <c r="H71" s="74"/>
      <c r="I71" s="74"/>
      <c r="J71" s="74"/>
      <c r="K71" s="81"/>
      <c r="L71" s="59"/>
    </row>
    <row r="72" spans="1:12" ht="15" x14ac:dyDescent="0.25">
      <c r="A72" s="23"/>
      <c r="B72" s="15"/>
      <c r="C72" s="11"/>
      <c r="D72" s="7" t="s">
        <v>28</v>
      </c>
      <c r="E72" s="72"/>
      <c r="F72" s="73"/>
      <c r="G72" s="74"/>
      <c r="H72" s="74"/>
      <c r="I72" s="74"/>
      <c r="J72" s="74"/>
      <c r="K72" s="81"/>
      <c r="L72" s="59"/>
    </row>
    <row r="73" spans="1:12" ht="15" x14ac:dyDescent="0.25">
      <c r="A73" s="23"/>
      <c r="B73" s="15"/>
      <c r="C73" s="11"/>
      <c r="D73" s="7" t="s">
        <v>29</v>
      </c>
      <c r="E73" s="82"/>
      <c r="F73" s="82"/>
      <c r="G73" s="83"/>
      <c r="H73" s="83"/>
      <c r="I73" s="83"/>
      <c r="J73" s="83"/>
      <c r="K73" s="82"/>
      <c r="L73" s="59"/>
    </row>
    <row r="74" spans="1:12" ht="15" x14ac:dyDescent="0.25">
      <c r="A74" s="23"/>
      <c r="B74" s="15"/>
      <c r="C74" s="11"/>
      <c r="D74" s="7" t="s">
        <v>30</v>
      </c>
      <c r="E74" s="72"/>
      <c r="F74" s="73"/>
      <c r="G74" s="74"/>
      <c r="H74" s="74"/>
      <c r="I74" s="74"/>
      <c r="J74" s="74"/>
      <c r="K74" s="81"/>
      <c r="L74" s="59"/>
    </row>
    <row r="75" spans="1:12" ht="15" x14ac:dyDescent="0.25">
      <c r="A75" s="23"/>
      <c r="B75" s="15"/>
      <c r="C75" s="11"/>
      <c r="D75" s="7" t="s">
        <v>31</v>
      </c>
      <c r="E75" s="72"/>
      <c r="F75" s="73"/>
      <c r="G75" s="74"/>
      <c r="H75" s="74"/>
      <c r="I75" s="74"/>
      <c r="J75" s="74"/>
      <c r="K75" s="81"/>
      <c r="L75" s="59"/>
    </row>
    <row r="76" spans="1:12" ht="15" x14ac:dyDescent="0.25">
      <c r="A76" s="23"/>
      <c r="B76" s="15"/>
      <c r="C76" s="11"/>
      <c r="D76" s="7" t="s">
        <v>32</v>
      </c>
      <c r="E76" s="72"/>
      <c r="F76" s="73"/>
      <c r="G76" s="74"/>
      <c r="H76" s="74"/>
      <c r="I76" s="74"/>
      <c r="J76" s="74"/>
      <c r="K76" s="81"/>
      <c r="L76" s="59"/>
    </row>
    <row r="77" spans="1:12" ht="15" x14ac:dyDescent="0.25">
      <c r="A77" s="23"/>
      <c r="B77" s="15"/>
      <c r="C77" s="11"/>
      <c r="D77" s="6"/>
      <c r="E77" s="82"/>
      <c r="F77" s="82"/>
      <c r="G77" s="83"/>
      <c r="H77" s="83"/>
      <c r="I77" s="83"/>
      <c r="J77" s="83"/>
      <c r="K77" s="82"/>
      <c r="L77" s="59"/>
    </row>
    <row r="78" spans="1:12" ht="15" x14ac:dyDescent="0.25">
      <c r="A78" s="23"/>
      <c r="B78" s="15"/>
      <c r="C78" s="11"/>
      <c r="D78" s="6"/>
      <c r="E78" s="40"/>
      <c r="F78" s="41"/>
      <c r="G78" s="66"/>
      <c r="H78" s="66"/>
      <c r="I78" s="66"/>
      <c r="J78" s="66"/>
      <c r="K78" s="42"/>
      <c r="L78" s="41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65">
        <f t="shared" ref="G79" si="29">SUM(G70:G78)</f>
        <v>0</v>
      </c>
      <c r="H79" s="65">
        <f t="shared" ref="H79" si="30">SUM(H70:H78)</f>
        <v>0</v>
      </c>
      <c r="I79" s="65">
        <f t="shared" ref="I79" si="31">SUM(I70:I78)</f>
        <v>0</v>
      </c>
      <c r="J79" s="65">
        <f t="shared" ref="J79:L79" si="32">SUM(J70:J78)</f>
        <v>0</v>
      </c>
      <c r="K79" s="25"/>
      <c r="L79" s="19">
        <f t="shared" si="32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88" t="s">
        <v>4</v>
      </c>
      <c r="D80" s="89"/>
      <c r="E80" s="31"/>
      <c r="F80" s="32">
        <f>F69+F79</f>
        <v>500</v>
      </c>
      <c r="G80" s="70">
        <f t="shared" ref="G80" si="33">G69+G79</f>
        <v>22.199999999999996</v>
      </c>
      <c r="H80" s="70">
        <f t="shared" ref="H80" si="34">H69+H79</f>
        <v>29.929999999999996</v>
      </c>
      <c r="I80" s="70">
        <f t="shared" ref="I80" si="35">I69+I79</f>
        <v>72.449999999999989</v>
      </c>
      <c r="J80" s="70">
        <f t="shared" ref="J80:L80" si="36">J69+J79</f>
        <v>545.9</v>
      </c>
      <c r="K80" s="32"/>
      <c r="L80" s="32">
        <f t="shared" si="36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54" t="s">
        <v>58</v>
      </c>
      <c r="F81" s="55">
        <v>90</v>
      </c>
      <c r="G81" s="67">
        <v>8.65</v>
      </c>
      <c r="H81" s="67">
        <v>10.08</v>
      </c>
      <c r="I81" s="67">
        <v>12.73</v>
      </c>
      <c r="J81" s="67">
        <v>183.69</v>
      </c>
      <c r="K81" s="56" t="s">
        <v>59</v>
      </c>
      <c r="L81" s="39"/>
    </row>
    <row r="82" spans="1:12" ht="15" x14ac:dyDescent="0.25">
      <c r="A82" s="23"/>
      <c r="B82" s="15"/>
      <c r="C82" s="11"/>
      <c r="D82" s="6"/>
      <c r="E82" s="54" t="s">
        <v>48</v>
      </c>
      <c r="F82" s="55">
        <v>150</v>
      </c>
      <c r="G82" s="67">
        <v>5.5</v>
      </c>
      <c r="H82" s="67">
        <v>4.8</v>
      </c>
      <c r="I82" s="67">
        <v>38.299999999999997</v>
      </c>
      <c r="J82" s="67">
        <v>191</v>
      </c>
      <c r="K82" s="56">
        <v>334</v>
      </c>
      <c r="L82" s="41"/>
    </row>
    <row r="83" spans="1:12" ht="15" x14ac:dyDescent="0.25">
      <c r="A83" s="23"/>
      <c r="B83" s="15"/>
      <c r="C83" s="11"/>
      <c r="D83" s="7" t="s">
        <v>22</v>
      </c>
      <c r="E83" s="54" t="s">
        <v>44</v>
      </c>
      <c r="F83" s="55">
        <v>200</v>
      </c>
      <c r="G83" s="67">
        <v>0.2</v>
      </c>
      <c r="H83" s="67">
        <v>0.1</v>
      </c>
      <c r="I83" s="67">
        <v>15</v>
      </c>
      <c r="J83" s="67">
        <v>60</v>
      </c>
      <c r="K83" s="56">
        <v>376</v>
      </c>
      <c r="L83" s="41"/>
    </row>
    <row r="84" spans="1:12" ht="15" x14ac:dyDescent="0.25">
      <c r="A84" s="23"/>
      <c r="B84" s="15"/>
      <c r="C84" s="11"/>
      <c r="D84" s="7" t="s">
        <v>23</v>
      </c>
      <c r="E84" s="54" t="s">
        <v>49</v>
      </c>
      <c r="F84" s="55">
        <v>30</v>
      </c>
      <c r="G84" s="67">
        <v>3.2</v>
      </c>
      <c r="H84" s="67">
        <v>1.4</v>
      </c>
      <c r="I84" s="67">
        <v>13.1</v>
      </c>
      <c r="J84" s="67">
        <v>82.2</v>
      </c>
      <c r="K84" s="56" t="s">
        <v>41</v>
      </c>
      <c r="L84" s="41"/>
    </row>
    <row r="85" spans="1:12" ht="15" x14ac:dyDescent="0.25">
      <c r="A85" s="23"/>
      <c r="B85" s="15"/>
      <c r="C85" s="11"/>
      <c r="D85" s="7" t="s">
        <v>24</v>
      </c>
      <c r="E85" s="63"/>
      <c r="F85" s="63"/>
      <c r="G85" s="69"/>
      <c r="H85" s="69"/>
      <c r="I85" s="69"/>
      <c r="J85" s="69"/>
      <c r="K85" s="63"/>
      <c r="L85" s="59"/>
    </row>
    <row r="86" spans="1:12" ht="15" x14ac:dyDescent="0.25">
      <c r="A86" s="23"/>
      <c r="B86" s="15"/>
      <c r="C86" s="11"/>
      <c r="D86" s="6"/>
      <c r="E86" s="54" t="s">
        <v>57</v>
      </c>
      <c r="F86" s="55">
        <v>30</v>
      </c>
      <c r="G86" s="67">
        <v>0.45</v>
      </c>
      <c r="H86" s="67">
        <v>0.05</v>
      </c>
      <c r="I86" s="67">
        <v>2.6</v>
      </c>
      <c r="J86" s="67">
        <v>12.6</v>
      </c>
      <c r="K86" s="62">
        <v>54</v>
      </c>
      <c r="L86" s="59"/>
    </row>
    <row r="87" spans="1:12" ht="15" x14ac:dyDescent="0.25">
      <c r="A87" s="23"/>
      <c r="B87" s="15"/>
      <c r="C87" s="11"/>
      <c r="D87" s="6"/>
      <c r="E87" s="63"/>
      <c r="F87" s="63"/>
      <c r="G87" s="69"/>
      <c r="H87" s="69"/>
      <c r="I87" s="69"/>
      <c r="J87" s="69"/>
      <c r="K87" s="63"/>
      <c r="L87" s="59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SUM(F81:F86)</f>
        <v>500</v>
      </c>
      <c r="G88" s="65">
        <f>SUM(G81:G86)</f>
        <v>18</v>
      </c>
      <c r="H88" s="65">
        <f>SUM(H81:H86)</f>
        <v>16.43</v>
      </c>
      <c r="I88" s="65">
        <f>SUM(I81:I86)</f>
        <v>81.72999999999999</v>
      </c>
      <c r="J88" s="65">
        <f>SUM(J81:J86)</f>
        <v>529.49</v>
      </c>
      <c r="K88" s="25"/>
      <c r="L88" s="19">
        <f t="shared" ref="L88" si="37">SUM(L81:L87)</f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0"/>
      <c r="F89" s="41"/>
      <c r="G89" s="66"/>
      <c r="H89" s="66"/>
      <c r="I89" s="66"/>
      <c r="J89" s="66"/>
      <c r="K89" s="42"/>
      <c r="L89" s="41"/>
    </row>
    <row r="90" spans="1:12" ht="15" x14ac:dyDescent="0.25">
      <c r="A90" s="23"/>
      <c r="B90" s="15"/>
      <c r="C90" s="11"/>
      <c r="D90" s="7" t="s">
        <v>27</v>
      </c>
      <c r="E90" s="72"/>
      <c r="F90" s="73"/>
      <c r="G90" s="74"/>
      <c r="H90" s="74"/>
      <c r="I90" s="74"/>
      <c r="J90" s="74"/>
      <c r="K90" s="75"/>
      <c r="L90" s="41"/>
    </row>
    <row r="91" spans="1:12" ht="15" x14ac:dyDescent="0.25">
      <c r="A91" s="23"/>
      <c r="B91" s="15"/>
      <c r="C91" s="11"/>
      <c r="D91" s="7" t="s">
        <v>28</v>
      </c>
      <c r="E91" s="72"/>
      <c r="F91" s="73"/>
      <c r="G91" s="74"/>
      <c r="H91" s="74"/>
      <c r="I91" s="74"/>
      <c r="J91" s="74"/>
      <c r="K91" s="75"/>
      <c r="L91" s="41"/>
    </row>
    <row r="92" spans="1:12" ht="15" x14ac:dyDescent="0.25">
      <c r="A92" s="23"/>
      <c r="B92" s="15"/>
      <c r="C92" s="11"/>
      <c r="D92" s="7" t="s">
        <v>29</v>
      </c>
      <c r="E92" s="82"/>
      <c r="F92" s="82"/>
      <c r="G92" s="83"/>
      <c r="H92" s="83"/>
      <c r="I92" s="83"/>
      <c r="J92" s="83"/>
      <c r="K92" s="82"/>
      <c r="L92" s="41"/>
    </row>
    <row r="93" spans="1:12" ht="15" x14ac:dyDescent="0.25">
      <c r="A93" s="23"/>
      <c r="B93" s="15"/>
      <c r="C93" s="11"/>
      <c r="D93" s="7" t="s">
        <v>30</v>
      </c>
      <c r="E93" s="72"/>
      <c r="F93" s="73"/>
      <c r="G93" s="74"/>
      <c r="H93" s="74"/>
      <c r="I93" s="74"/>
      <c r="J93" s="74"/>
      <c r="K93" s="75"/>
      <c r="L93" s="41"/>
    </row>
    <row r="94" spans="1:12" ht="15" x14ac:dyDescent="0.25">
      <c r="A94" s="23"/>
      <c r="B94" s="15"/>
      <c r="C94" s="11"/>
      <c r="D94" s="7" t="s">
        <v>31</v>
      </c>
      <c r="E94" s="72"/>
      <c r="F94" s="73"/>
      <c r="G94" s="74"/>
      <c r="H94" s="74"/>
      <c r="I94" s="74"/>
      <c r="J94" s="74"/>
      <c r="K94" s="75"/>
      <c r="L94" s="41"/>
    </row>
    <row r="95" spans="1:12" ht="15" x14ac:dyDescent="0.25">
      <c r="A95" s="23"/>
      <c r="B95" s="15"/>
      <c r="C95" s="11"/>
      <c r="D95" s="7" t="s">
        <v>32</v>
      </c>
      <c r="E95" s="72"/>
      <c r="F95" s="73"/>
      <c r="G95" s="74"/>
      <c r="H95" s="74"/>
      <c r="I95" s="74"/>
      <c r="J95" s="74"/>
      <c r="K95" s="75"/>
      <c r="L95" s="41"/>
    </row>
    <row r="96" spans="1:12" ht="15" x14ac:dyDescent="0.25">
      <c r="A96" s="23"/>
      <c r="B96" s="15"/>
      <c r="C96" s="11"/>
      <c r="D96" s="6"/>
      <c r="E96" s="82"/>
      <c r="F96" s="82"/>
      <c r="G96" s="83"/>
      <c r="H96" s="83"/>
      <c r="I96" s="83"/>
      <c r="J96" s="83"/>
      <c r="K96" s="82"/>
      <c r="L96" s="41"/>
    </row>
    <row r="97" spans="1:12" ht="15" x14ac:dyDescent="0.25">
      <c r="A97" s="23"/>
      <c r="B97" s="15"/>
      <c r="C97" s="11"/>
      <c r="D97" s="6"/>
      <c r="E97" s="40"/>
      <c r="F97" s="41"/>
      <c r="G97" s="66"/>
      <c r="H97" s="66"/>
      <c r="I97" s="66"/>
      <c r="J97" s="66"/>
      <c r="K97" s="42"/>
      <c r="L97" s="41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65">
        <f t="shared" ref="G98" si="38">SUM(G89:G97)</f>
        <v>0</v>
      </c>
      <c r="H98" s="65">
        <f t="shared" ref="H98" si="39">SUM(H89:H97)</f>
        <v>0</v>
      </c>
      <c r="I98" s="65">
        <f t="shared" ref="I98" si="40">SUM(I89:I97)</f>
        <v>0</v>
      </c>
      <c r="J98" s="65">
        <f t="shared" ref="J98:L98" si="41">SUM(J89:J97)</f>
        <v>0</v>
      </c>
      <c r="K98" s="25"/>
      <c r="L98" s="19">
        <f t="shared" si="41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88" t="s">
        <v>4</v>
      </c>
      <c r="D99" s="89"/>
      <c r="E99" s="31"/>
      <c r="F99" s="32">
        <f>F88+F98</f>
        <v>500</v>
      </c>
      <c r="G99" s="70">
        <f t="shared" ref="G99" si="42">G88+G98</f>
        <v>18</v>
      </c>
      <c r="H99" s="70">
        <f t="shared" ref="H99" si="43">H88+H98</f>
        <v>16.43</v>
      </c>
      <c r="I99" s="70">
        <f t="shared" ref="I99" si="44">I88+I98</f>
        <v>81.72999999999999</v>
      </c>
      <c r="J99" s="70">
        <f t="shared" ref="J99:L99" si="45">J88+J98</f>
        <v>529.49</v>
      </c>
      <c r="K99" s="32"/>
      <c r="L99" s="32">
        <f t="shared" si="45"/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54" t="s">
        <v>60</v>
      </c>
      <c r="F100" s="55">
        <v>200</v>
      </c>
      <c r="G100" s="67">
        <v>4.2</v>
      </c>
      <c r="H100" s="67">
        <v>7.6</v>
      </c>
      <c r="I100" s="67">
        <v>30.2</v>
      </c>
      <c r="J100" s="67">
        <v>206.4</v>
      </c>
      <c r="K100" s="56">
        <v>173</v>
      </c>
      <c r="L100" s="39"/>
    </row>
    <row r="101" spans="1:12" ht="15" x14ac:dyDescent="0.25">
      <c r="A101" s="23"/>
      <c r="B101" s="15"/>
      <c r="C101" s="11"/>
      <c r="D101" s="6"/>
      <c r="E101" s="63"/>
      <c r="F101" s="63"/>
      <c r="G101" s="69"/>
      <c r="H101" s="69"/>
      <c r="I101" s="69"/>
      <c r="J101" s="69"/>
      <c r="K101" s="63"/>
      <c r="L101" s="41"/>
    </row>
    <row r="102" spans="1:12" ht="15" x14ac:dyDescent="0.25">
      <c r="A102" s="23"/>
      <c r="B102" s="15"/>
      <c r="C102" s="11"/>
      <c r="D102" s="7" t="s">
        <v>22</v>
      </c>
      <c r="E102" s="54" t="s">
        <v>44</v>
      </c>
      <c r="F102" s="55">
        <v>200</v>
      </c>
      <c r="G102" s="67">
        <v>0.2</v>
      </c>
      <c r="H102" s="67">
        <v>0.1</v>
      </c>
      <c r="I102" s="67">
        <v>15</v>
      </c>
      <c r="J102" s="67">
        <v>60</v>
      </c>
      <c r="K102" s="56">
        <v>376</v>
      </c>
      <c r="L102" s="41"/>
    </row>
    <row r="103" spans="1:12" ht="15" x14ac:dyDescent="0.25">
      <c r="A103" s="23"/>
      <c r="B103" s="15"/>
      <c r="C103" s="11"/>
      <c r="D103" s="7" t="s">
        <v>23</v>
      </c>
      <c r="E103" s="54" t="s">
        <v>40</v>
      </c>
      <c r="F103" s="55">
        <v>40</v>
      </c>
      <c r="G103" s="67">
        <v>2.6</v>
      </c>
      <c r="H103" s="67">
        <v>0.8</v>
      </c>
      <c r="I103" s="67">
        <v>18.399999999999999</v>
      </c>
      <c r="J103" s="67">
        <v>92</v>
      </c>
      <c r="K103" s="56" t="s">
        <v>41</v>
      </c>
      <c r="L103" s="41"/>
    </row>
    <row r="104" spans="1:12" ht="15" x14ac:dyDescent="0.25">
      <c r="A104" s="23"/>
      <c r="B104" s="15"/>
      <c r="C104" s="11"/>
      <c r="D104" s="7" t="s">
        <v>24</v>
      </c>
      <c r="E104" s="54" t="s">
        <v>45</v>
      </c>
      <c r="F104" s="55">
        <v>100</v>
      </c>
      <c r="G104" s="67">
        <v>1.4</v>
      </c>
      <c r="H104" s="67">
        <v>0.3</v>
      </c>
      <c r="I104" s="67">
        <v>16</v>
      </c>
      <c r="J104" s="67">
        <v>72.3</v>
      </c>
      <c r="K104" s="56" t="s">
        <v>41</v>
      </c>
      <c r="L104" s="41"/>
    </row>
    <row r="105" spans="1:12" ht="15" x14ac:dyDescent="0.25">
      <c r="A105" s="23"/>
      <c r="B105" s="15"/>
      <c r="C105" s="11"/>
      <c r="D105" s="6"/>
      <c r="E105" s="54" t="s">
        <v>42</v>
      </c>
      <c r="F105" s="55">
        <v>10</v>
      </c>
      <c r="G105" s="67">
        <v>2.2999999999999998</v>
      </c>
      <c r="H105" s="67">
        <v>2.95</v>
      </c>
      <c r="I105" s="67">
        <v>0</v>
      </c>
      <c r="J105" s="67">
        <v>47</v>
      </c>
      <c r="K105" s="56">
        <v>15</v>
      </c>
      <c r="L105" s="41"/>
    </row>
    <row r="106" spans="1:12" ht="15" x14ac:dyDescent="0.25">
      <c r="A106" s="23"/>
      <c r="B106" s="15"/>
      <c r="C106" s="11"/>
      <c r="D106" s="6"/>
      <c r="E106" s="54" t="s">
        <v>43</v>
      </c>
      <c r="F106" s="55">
        <v>10</v>
      </c>
      <c r="G106" s="67">
        <v>0.1</v>
      </c>
      <c r="H106" s="67">
        <v>7.2</v>
      </c>
      <c r="I106" s="67">
        <v>0.13</v>
      </c>
      <c r="J106" s="67">
        <v>65.72</v>
      </c>
      <c r="K106" s="56">
        <v>14</v>
      </c>
      <c r="L106" s="41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SUM(F100:F105)</f>
        <v>550</v>
      </c>
      <c r="G107" s="65">
        <f>SUM(G100:G105)</f>
        <v>10.7</v>
      </c>
      <c r="H107" s="65">
        <f>SUM(H100:H105)</f>
        <v>11.75</v>
      </c>
      <c r="I107" s="65">
        <f>SUM(I100:I105)</f>
        <v>79.599999999999994</v>
      </c>
      <c r="J107" s="65">
        <f>SUM(J100:J105)</f>
        <v>477.7</v>
      </c>
      <c r="K107" s="25"/>
      <c r="L107" s="19">
        <f t="shared" ref="L107" si="46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0"/>
      <c r="F108" s="41"/>
      <c r="G108" s="66"/>
      <c r="H108" s="66"/>
      <c r="I108" s="66"/>
      <c r="J108" s="66"/>
      <c r="K108" s="42"/>
      <c r="L108" s="41"/>
    </row>
    <row r="109" spans="1:12" ht="15" x14ac:dyDescent="0.25">
      <c r="A109" s="23"/>
      <c r="B109" s="15"/>
      <c r="C109" s="11"/>
      <c r="D109" s="7" t="s">
        <v>27</v>
      </c>
      <c r="E109" s="84"/>
      <c r="F109" s="76"/>
      <c r="G109" s="74"/>
      <c r="H109" s="74"/>
      <c r="I109" s="74"/>
      <c r="J109" s="74"/>
      <c r="K109" s="75"/>
      <c r="L109" s="41"/>
    </row>
    <row r="110" spans="1:12" ht="15" x14ac:dyDescent="0.25">
      <c r="A110" s="23"/>
      <c r="B110" s="15"/>
      <c r="C110" s="11"/>
      <c r="D110" s="7" t="s">
        <v>28</v>
      </c>
      <c r="E110" s="72"/>
      <c r="F110" s="73"/>
      <c r="G110" s="74"/>
      <c r="H110" s="74"/>
      <c r="I110" s="74"/>
      <c r="J110" s="74"/>
      <c r="K110" s="75"/>
      <c r="L110" s="41"/>
    </row>
    <row r="111" spans="1:12" ht="15" x14ac:dyDescent="0.25">
      <c r="A111" s="23"/>
      <c r="B111" s="15"/>
      <c r="C111" s="11"/>
      <c r="D111" s="7" t="s">
        <v>29</v>
      </c>
      <c r="E111" s="72"/>
      <c r="F111" s="73"/>
      <c r="G111" s="74"/>
      <c r="H111" s="74"/>
      <c r="I111" s="74"/>
      <c r="J111" s="74"/>
      <c r="K111" s="75"/>
      <c r="L111" s="41"/>
    </row>
    <row r="112" spans="1:12" ht="15" x14ac:dyDescent="0.25">
      <c r="A112" s="23"/>
      <c r="B112" s="15"/>
      <c r="C112" s="11"/>
      <c r="D112" s="7" t="s">
        <v>30</v>
      </c>
      <c r="E112" s="72"/>
      <c r="F112" s="73"/>
      <c r="G112" s="74"/>
      <c r="H112" s="74"/>
      <c r="I112" s="74"/>
      <c r="J112" s="74"/>
      <c r="K112" s="75"/>
      <c r="L112" s="41"/>
    </row>
    <row r="113" spans="1:12" ht="15" x14ac:dyDescent="0.25">
      <c r="A113" s="23"/>
      <c r="B113" s="15"/>
      <c r="C113" s="11"/>
      <c r="D113" s="7" t="s">
        <v>31</v>
      </c>
      <c r="E113" s="72"/>
      <c r="F113" s="73"/>
      <c r="G113" s="74"/>
      <c r="H113" s="74"/>
      <c r="I113" s="74"/>
      <c r="J113" s="74"/>
      <c r="K113" s="75"/>
      <c r="L113" s="41"/>
    </row>
    <row r="114" spans="1:12" ht="15" x14ac:dyDescent="0.25">
      <c r="A114" s="23"/>
      <c r="B114" s="15"/>
      <c r="C114" s="11"/>
      <c r="D114" s="7" t="s">
        <v>32</v>
      </c>
      <c r="E114" s="72"/>
      <c r="F114" s="73"/>
      <c r="G114" s="74"/>
      <c r="H114" s="74"/>
      <c r="I114" s="74"/>
      <c r="J114" s="74"/>
      <c r="K114" s="75"/>
      <c r="L114" s="41"/>
    </row>
    <row r="115" spans="1:12" ht="15" x14ac:dyDescent="0.25">
      <c r="A115" s="23"/>
      <c r="B115" s="15"/>
      <c r="C115" s="11"/>
      <c r="D115" s="6"/>
      <c r="E115" s="40"/>
      <c r="F115" s="41"/>
      <c r="G115" s="66"/>
      <c r="H115" s="66"/>
      <c r="I115" s="66"/>
      <c r="J115" s="66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66"/>
      <c r="H116" s="66"/>
      <c r="I116" s="66"/>
      <c r="J116" s="66"/>
      <c r="K116" s="42"/>
      <c r="L116" s="41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65">
        <f t="shared" ref="G117:J117" si="47">SUM(G108:G116)</f>
        <v>0</v>
      </c>
      <c r="H117" s="65">
        <f t="shared" si="47"/>
        <v>0</v>
      </c>
      <c r="I117" s="65">
        <f t="shared" si="47"/>
        <v>0</v>
      </c>
      <c r="J117" s="65">
        <f t="shared" si="47"/>
        <v>0</v>
      </c>
      <c r="K117" s="25"/>
      <c r="L117" s="19">
        <f t="shared" ref="L117" si="48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88" t="s">
        <v>4</v>
      </c>
      <c r="D118" s="89"/>
      <c r="E118" s="31"/>
      <c r="F118" s="32">
        <f>F107+F117</f>
        <v>550</v>
      </c>
      <c r="G118" s="70">
        <f t="shared" ref="G118" si="49">G107+G117</f>
        <v>10.7</v>
      </c>
      <c r="H118" s="70">
        <f t="shared" ref="H118" si="50">H107+H117</f>
        <v>11.75</v>
      </c>
      <c r="I118" s="70">
        <f t="shared" ref="I118" si="51">I107+I117</f>
        <v>79.599999999999994</v>
      </c>
      <c r="J118" s="70">
        <f t="shared" ref="J118:L118" si="52">J107+J117</f>
        <v>477.7</v>
      </c>
      <c r="K118" s="32"/>
      <c r="L118" s="32">
        <f t="shared" si="52"/>
        <v>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54" t="s">
        <v>61</v>
      </c>
      <c r="F119" s="55">
        <v>150</v>
      </c>
      <c r="G119" s="67">
        <v>11.3</v>
      </c>
      <c r="H119" s="67">
        <v>19.5</v>
      </c>
      <c r="I119" s="67">
        <v>2.2999999999999998</v>
      </c>
      <c r="J119" s="67">
        <v>238</v>
      </c>
      <c r="K119" s="56">
        <v>210</v>
      </c>
      <c r="L119" s="39"/>
    </row>
    <row r="120" spans="1:12" ht="15" x14ac:dyDescent="0.25">
      <c r="A120" s="14"/>
      <c r="B120" s="15"/>
      <c r="C120" s="11"/>
      <c r="D120" s="6"/>
      <c r="E120" s="54" t="s">
        <v>62</v>
      </c>
      <c r="F120" s="55">
        <v>60</v>
      </c>
      <c r="G120" s="67">
        <v>1.8</v>
      </c>
      <c r="H120" s="67">
        <v>3.72</v>
      </c>
      <c r="I120" s="67">
        <v>3.72</v>
      </c>
      <c r="J120" s="67">
        <v>55.2</v>
      </c>
      <c r="K120" s="56">
        <v>75</v>
      </c>
      <c r="L120" s="41"/>
    </row>
    <row r="121" spans="1:12" ht="15" x14ac:dyDescent="0.25">
      <c r="A121" s="14"/>
      <c r="B121" s="15"/>
      <c r="C121" s="11"/>
      <c r="D121" s="7" t="s">
        <v>22</v>
      </c>
      <c r="E121" s="54" t="s">
        <v>51</v>
      </c>
      <c r="F121" s="55">
        <v>200</v>
      </c>
      <c r="G121" s="67">
        <v>0.2</v>
      </c>
      <c r="H121" s="67"/>
      <c r="I121" s="67">
        <v>10.199999999999999</v>
      </c>
      <c r="J121" s="67">
        <v>41</v>
      </c>
      <c r="K121" s="56">
        <v>377</v>
      </c>
      <c r="L121" s="41"/>
    </row>
    <row r="122" spans="1:12" ht="15" x14ac:dyDescent="0.25">
      <c r="A122" s="14"/>
      <c r="B122" s="15"/>
      <c r="C122" s="11"/>
      <c r="D122" s="7" t="s">
        <v>23</v>
      </c>
      <c r="E122" s="54" t="s">
        <v>40</v>
      </c>
      <c r="F122" s="55">
        <v>40</v>
      </c>
      <c r="G122" s="67">
        <v>2.6</v>
      </c>
      <c r="H122" s="67">
        <v>0.8</v>
      </c>
      <c r="I122" s="67">
        <v>18.399999999999999</v>
      </c>
      <c r="J122" s="67">
        <v>92</v>
      </c>
      <c r="K122" s="56" t="s">
        <v>41</v>
      </c>
      <c r="L122" s="41"/>
    </row>
    <row r="123" spans="1:12" ht="15" x14ac:dyDescent="0.25">
      <c r="A123" s="14"/>
      <c r="B123" s="15"/>
      <c r="C123" s="11"/>
      <c r="D123" s="7" t="s">
        <v>24</v>
      </c>
      <c r="E123" s="63"/>
      <c r="F123" s="63"/>
      <c r="G123" s="69"/>
      <c r="H123" s="69"/>
      <c r="I123" s="69"/>
      <c r="J123" s="69"/>
      <c r="K123" s="63"/>
      <c r="L123" s="41"/>
    </row>
    <row r="124" spans="1:12" ht="15" x14ac:dyDescent="0.25">
      <c r="A124" s="14"/>
      <c r="B124" s="15"/>
      <c r="C124" s="11"/>
      <c r="D124" s="6"/>
      <c r="E124" s="54" t="s">
        <v>63</v>
      </c>
      <c r="F124" s="55">
        <v>50</v>
      </c>
      <c r="G124" s="67">
        <v>2.4</v>
      </c>
      <c r="H124" s="67">
        <v>3.5</v>
      </c>
      <c r="I124" s="67">
        <v>22.8</v>
      </c>
      <c r="J124" s="67">
        <v>108</v>
      </c>
      <c r="K124" s="56" t="s">
        <v>41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66"/>
      <c r="H125" s="66"/>
      <c r="I125" s="66"/>
      <c r="J125" s="66"/>
      <c r="K125" s="42"/>
      <c r="L125" s="41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500</v>
      </c>
      <c r="G126" s="65">
        <f t="shared" ref="G126:J126" si="53">SUM(G119:G125)</f>
        <v>18.3</v>
      </c>
      <c r="H126" s="65">
        <f t="shared" si="53"/>
        <v>27.52</v>
      </c>
      <c r="I126" s="65">
        <f t="shared" si="53"/>
        <v>57.42</v>
      </c>
      <c r="J126" s="65">
        <f t="shared" si="53"/>
        <v>534.20000000000005</v>
      </c>
      <c r="K126" s="25"/>
      <c r="L126" s="19">
        <f t="shared" ref="L126" si="54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0"/>
      <c r="F127" s="41"/>
      <c r="G127" s="66"/>
      <c r="H127" s="66"/>
      <c r="I127" s="66"/>
      <c r="J127" s="66"/>
      <c r="K127" s="42"/>
      <c r="L127" s="41"/>
    </row>
    <row r="128" spans="1:12" ht="15" x14ac:dyDescent="0.25">
      <c r="A128" s="14"/>
      <c r="B128" s="15"/>
      <c r="C128" s="11"/>
      <c r="D128" s="7" t="s">
        <v>27</v>
      </c>
      <c r="E128" s="72"/>
      <c r="F128" s="73"/>
      <c r="G128" s="74"/>
      <c r="H128" s="74"/>
      <c r="I128" s="74"/>
      <c r="J128" s="74"/>
      <c r="K128" s="75"/>
      <c r="L128" s="41"/>
    </row>
    <row r="129" spans="1:12" ht="15" x14ac:dyDescent="0.25">
      <c r="A129" s="14"/>
      <c r="B129" s="15"/>
      <c r="C129" s="11"/>
      <c r="D129" s="7" t="s">
        <v>28</v>
      </c>
      <c r="E129" s="72"/>
      <c r="F129" s="73"/>
      <c r="G129" s="74"/>
      <c r="H129" s="74"/>
      <c r="I129" s="74"/>
      <c r="J129" s="74"/>
      <c r="K129" s="75"/>
      <c r="L129" s="41"/>
    </row>
    <row r="130" spans="1:12" ht="15" x14ac:dyDescent="0.25">
      <c r="A130" s="14"/>
      <c r="B130" s="15"/>
      <c r="C130" s="11"/>
      <c r="D130" s="7" t="s">
        <v>29</v>
      </c>
      <c r="E130" s="72"/>
      <c r="F130" s="73"/>
      <c r="G130" s="74"/>
      <c r="H130" s="74"/>
      <c r="I130" s="74"/>
      <c r="J130" s="74"/>
      <c r="K130" s="75"/>
      <c r="L130" s="41"/>
    </row>
    <row r="131" spans="1:12" ht="15" x14ac:dyDescent="0.25">
      <c r="A131" s="14"/>
      <c r="B131" s="15"/>
      <c r="C131" s="11"/>
      <c r="D131" s="7" t="s">
        <v>30</v>
      </c>
      <c r="E131" s="72"/>
      <c r="F131" s="73"/>
      <c r="G131" s="74"/>
      <c r="H131" s="74"/>
      <c r="I131" s="74"/>
      <c r="J131" s="74"/>
      <c r="K131" s="75"/>
      <c r="L131" s="41"/>
    </row>
    <row r="132" spans="1:12" ht="15" x14ac:dyDescent="0.25">
      <c r="A132" s="14"/>
      <c r="B132" s="15"/>
      <c r="C132" s="11"/>
      <c r="D132" s="7" t="s">
        <v>31</v>
      </c>
      <c r="E132" s="72"/>
      <c r="F132" s="73"/>
      <c r="G132" s="74"/>
      <c r="H132" s="74"/>
      <c r="I132" s="74"/>
      <c r="J132" s="74"/>
      <c r="K132" s="75"/>
      <c r="L132" s="41"/>
    </row>
    <row r="133" spans="1:12" ht="15" x14ac:dyDescent="0.25">
      <c r="A133" s="14"/>
      <c r="B133" s="15"/>
      <c r="C133" s="11"/>
      <c r="D133" s="7" t="s">
        <v>32</v>
      </c>
      <c r="E133" s="72"/>
      <c r="F133" s="73"/>
      <c r="G133" s="74"/>
      <c r="H133" s="74"/>
      <c r="I133" s="74"/>
      <c r="J133" s="74"/>
      <c r="K133" s="75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66"/>
      <c r="H134" s="66"/>
      <c r="I134" s="66"/>
      <c r="J134" s="66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66"/>
      <c r="H135" s="66"/>
      <c r="I135" s="66"/>
      <c r="J135" s="66"/>
      <c r="K135" s="42"/>
      <c r="L135" s="41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65">
        <f t="shared" ref="G136:J136" si="55">SUM(G127:G135)</f>
        <v>0</v>
      </c>
      <c r="H136" s="65">
        <f t="shared" si="55"/>
        <v>0</v>
      </c>
      <c r="I136" s="65">
        <f t="shared" si="55"/>
        <v>0</v>
      </c>
      <c r="J136" s="65">
        <f t="shared" si="55"/>
        <v>0</v>
      </c>
      <c r="K136" s="25"/>
      <c r="L136" s="19">
        <f t="shared" ref="L136" si="56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88" t="s">
        <v>4</v>
      </c>
      <c r="D137" s="89"/>
      <c r="E137" s="31"/>
      <c r="F137" s="32">
        <f>F126+F136</f>
        <v>500</v>
      </c>
      <c r="G137" s="70">
        <f t="shared" ref="G137" si="57">G126+G136</f>
        <v>18.3</v>
      </c>
      <c r="H137" s="70">
        <f t="shared" ref="H137" si="58">H126+H136</f>
        <v>27.52</v>
      </c>
      <c r="I137" s="70">
        <f t="shared" ref="I137" si="59">I126+I136</f>
        <v>57.42</v>
      </c>
      <c r="J137" s="70">
        <f t="shared" ref="J137:L137" si="60">J126+J136</f>
        <v>534.20000000000005</v>
      </c>
      <c r="K137" s="32"/>
      <c r="L137" s="32">
        <f t="shared" si="60"/>
        <v>0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54" t="s">
        <v>46</v>
      </c>
      <c r="F138" s="57">
        <v>90</v>
      </c>
      <c r="G138" s="67">
        <v>10.15</v>
      </c>
      <c r="H138" s="67">
        <v>7</v>
      </c>
      <c r="I138" s="67">
        <v>3.37</v>
      </c>
      <c r="J138" s="67">
        <v>137.22</v>
      </c>
      <c r="K138" s="56" t="s">
        <v>47</v>
      </c>
      <c r="L138" s="39"/>
    </row>
    <row r="139" spans="1:12" ht="15" x14ac:dyDescent="0.25">
      <c r="A139" s="23"/>
      <c r="B139" s="15"/>
      <c r="C139" s="11"/>
      <c r="D139" s="6"/>
      <c r="E139" s="54" t="s">
        <v>54</v>
      </c>
      <c r="F139" s="55">
        <v>150</v>
      </c>
      <c r="G139" s="67">
        <v>8.1999999999999993</v>
      </c>
      <c r="H139" s="67">
        <v>6.3</v>
      </c>
      <c r="I139" s="67">
        <v>38.700000000000003</v>
      </c>
      <c r="J139" s="67">
        <v>245</v>
      </c>
      <c r="K139" s="56">
        <v>171</v>
      </c>
      <c r="L139" s="41"/>
    </row>
    <row r="140" spans="1:12" ht="15" x14ac:dyDescent="0.25">
      <c r="A140" s="23"/>
      <c r="B140" s="15"/>
      <c r="C140" s="11"/>
      <c r="D140" s="7" t="s">
        <v>22</v>
      </c>
      <c r="E140" s="54" t="s">
        <v>44</v>
      </c>
      <c r="F140" s="55">
        <v>200</v>
      </c>
      <c r="G140" s="67">
        <v>0.2</v>
      </c>
      <c r="H140" s="67">
        <v>0.1</v>
      </c>
      <c r="I140" s="67">
        <v>15</v>
      </c>
      <c r="J140" s="67">
        <v>60</v>
      </c>
      <c r="K140" s="56">
        <v>376</v>
      </c>
      <c r="L140" s="41"/>
    </row>
    <row r="141" spans="1:12" ht="15.75" customHeight="1" x14ac:dyDescent="0.25">
      <c r="A141" s="23"/>
      <c r="B141" s="15"/>
      <c r="C141" s="11"/>
      <c r="D141" s="7" t="s">
        <v>23</v>
      </c>
      <c r="E141" s="54" t="s">
        <v>49</v>
      </c>
      <c r="F141" s="55">
        <v>30</v>
      </c>
      <c r="G141" s="67">
        <v>3.2</v>
      </c>
      <c r="H141" s="67">
        <v>1.4</v>
      </c>
      <c r="I141" s="67">
        <v>13.1</v>
      </c>
      <c r="J141" s="67">
        <v>82.2</v>
      </c>
      <c r="K141" s="56" t="s">
        <v>41</v>
      </c>
      <c r="L141" s="41"/>
    </row>
    <row r="142" spans="1:12" ht="15" x14ac:dyDescent="0.25">
      <c r="A142" s="23"/>
      <c r="B142" s="15"/>
      <c r="C142" s="11"/>
      <c r="D142" s="7" t="s">
        <v>24</v>
      </c>
      <c r="E142" s="63"/>
      <c r="F142" s="63"/>
      <c r="G142" s="69"/>
      <c r="H142" s="69"/>
      <c r="I142" s="69"/>
      <c r="J142" s="69"/>
      <c r="K142" s="63"/>
      <c r="L142" s="41"/>
    </row>
    <row r="143" spans="1:12" ht="15" x14ac:dyDescent="0.25">
      <c r="A143" s="23"/>
      <c r="B143" s="15"/>
      <c r="C143" s="11"/>
      <c r="D143" s="6"/>
      <c r="E143" s="54" t="s">
        <v>57</v>
      </c>
      <c r="F143" s="55">
        <v>30</v>
      </c>
      <c r="G143" s="67">
        <v>0.45</v>
      </c>
      <c r="H143" s="67">
        <v>0.05</v>
      </c>
      <c r="I143" s="67">
        <v>2.6</v>
      </c>
      <c r="J143" s="67">
        <v>12.6</v>
      </c>
      <c r="K143" s="56">
        <v>54</v>
      </c>
      <c r="L143" s="41"/>
    </row>
    <row r="144" spans="1:12" ht="15" x14ac:dyDescent="0.25">
      <c r="A144" s="23"/>
      <c r="B144" s="15"/>
      <c r="C144" s="11"/>
      <c r="D144" s="6"/>
      <c r="E144" s="63"/>
      <c r="F144" s="63"/>
      <c r="G144" s="69"/>
      <c r="H144" s="69"/>
      <c r="I144" s="69"/>
      <c r="J144" s="69"/>
      <c r="K144" s="63"/>
      <c r="L144" s="41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SUM(F138:F143)</f>
        <v>500</v>
      </c>
      <c r="G145" s="65">
        <f>SUM(G138:G143)</f>
        <v>22.2</v>
      </c>
      <c r="H145" s="65">
        <f>SUM(H138:H143)</f>
        <v>14.850000000000001</v>
      </c>
      <c r="I145" s="65">
        <f>SUM(I138:I143)</f>
        <v>72.77</v>
      </c>
      <c r="J145" s="65">
        <f>SUM(J138:J143)</f>
        <v>537.0200000000001</v>
      </c>
      <c r="K145" s="25"/>
      <c r="L145" s="19">
        <f t="shared" ref="L145" si="61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0"/>
      <c r="F146" s="41"/>
      <c r="G146" s="66"/>
      <c r="H146" s="66"/>
      <c r="I146" s="66"/>
      <c r="J146" s="66"/>
      <c r="K146" s="42"/>
      <c r="L146" s="41"/>
    </row>
    <row r="147" spans="1:12" ht="15" x14ac:dyDescent="0.25">
      <c r="A147" s="23"/>
      <c r="B147" s="15"/>
      <c r="C147" s="11"/>
      <c r="D147" s="7" t="s">
        <v>27</v>
      </c>
      <c r="E147" s="72"/>
      <c r="F147" s="73"/>
      <c r="G147" s="74"/>
      <c r="H147" s="74"/>
      <c r="I147" s="74"/>
      <c r="J147" s="74"/>
      <c r="K147" s="75"/>
      <c r="L147" s="41"/>
    </row>
    <row r="148" spans="1:12" ht="15" x14ac:dyDescent="0.25">
      <c r="A148" s="23"/>
      <c r="B148" s="15"/>
      <c r="C148" s="11"/>
      <c r="D148" s="7" t="s">
        <v>28</v>
      </c>
      <c r="E148" s="72"/>
      <c r="F148" s="73"/>
      <c r="G148" s="74"/>
      <c r="H148" s="74"/>
      <c r="I148" s="74"/>
      <c r="J148" s="74"/>
      <c r="K148" s="75"/>
      <c r="L148" s="41"/>
    </row>
    <row r="149" spans="1:12" ht="15" x14ac:dyDescent="0.25">
      <c r="A149" s="23"/>
      <c r="B149" s="15"/>
      <c r="C149" s="11"/>
      <c r="D149" s="7" t="s">
        <v>29</v>
      </c>
      <c r="E149" s="72"/>
      <c r="F149" s="73"/>
      <c r="G149" s="74"/>
      <c r="H149" s="74"/>
      <c r="I149" s="74"/>
      <c r="J149" s="74"/>
      <c r="K149" s="75"/>
      <c r="L149" s="41"/>
    </row>
    <row r="150" spans="1:12" ht="15" x14ac:dyDescent="0.25">
      <c r="A150" s="23"/>
      <c r="B150" s="15"/>
      <c r="C150" s="11"/>
      <c r="D150" s="7" t="s">
        <v>30</v>
      </c>
      <c r="E150" s="72"/>
      <c r="F150" s="73"/>
      <c r="G150" s="74"/>
      <c r="H150" s="74"/>
      <c r="I150" s="74"/>
      <c r="J150" s="74"/>
      <c r="K150" s="75"/>
      <c r="L150" s="41"/>
    </row>
    <row r="151" spans="1:12" ht="15" x14ac:dyDescent="0.25">
      <c r="A151" s="23"/>
      <c r="B151" s="15"/>
      <c r="C151" s="11"/>
      <c r="D151" s="7" t="s">
        <v>31</v>
      </c>
      <c r="E151" s="72"/>
      <c r="F151" s="73"/>
      <c r="G151" s="74"/>
      <c r="H151" s="74"/>
      <c r="I151" s="74"/>
      <c r="J151" s="74"/>
      <c r="K151" s="75"/>
      <c r="L151" s="41"/>
    </row>
    <row r="152" spans="1:12" ht="15" x14ac:dyDescent="0.25">
      <c r="A152" s="23"/>
      <c r="B152" s="15"/>
      <c r="C152" s="11"/>
      <c r="D152" s="7" t="s">
        <v>32</v>
      </c>
      <c r="E152" s="72"/>
      <c r="F152" s="73"/>
      <c r="G152" s="74"/>
      <c r="H152" s="74"/>
      <c r="I152" s="74"/>
      <c r="J152" s="74"/>
      <c r="K152" s="75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66"/>
      <c r="H153" s="66"/>
      <c r="I153" s="66"/>
      <c r="J153" s="66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66"/>
      <c r="H154" s="66"/>
      <c r="I154" s="66"/>
      <c r="J154" s="66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65">
        <f t="shared" ref="G155:J155" si="62">SUM(G146:G154)</f>
        <v>0</v>
      </c>
      <c r="H155" s="65">
        <f t="shared" si="62"/>
        <v>0</v>
      </c>
      <c r="I155" s="65">
        <f t="shared" si="62"/>
        <v>0</v>
      </c>
      <c r="J155" s="65">
        <f t="shared" si="62"/>
        <v>0</v>
      </c>
      <c r="K155" s="25"/>
      <c r="L155" s="19">
        <f t="shared" ref="L155" si="63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88" t="s">
        <v>4</v>
      </c>
      <c r="D156" s="89"/>
      <c r="E156" s="31"/>
      <c r="F156" s="32">
        <f>F145+F155</f>
        <v>500</v>
      </c>
      <c r="G156" s="70">
        <f t="shared" ref="G156" si="64">G145+G155</f>
        <v>22.2</v>
      </c>
      <c r="H156" s="70">
        <f t="shared" ref="H156" si="65">H145+H155</f>
        <v>14.850000000000001</v>
      </c>
      <c r="I156" s="70">
        <f t="shared" ref="I156" si="66">I145+I155</f>
        <v>72.77</v>
      </c>
      <c r="J156" s="70">
        <f t="shared" ref="J156:L156" si="67">J145+J155</f>
        <v>537.0200000000001</v>
      </c>
      <c r="K156" s="32"/>
      <c r="L156" s="32">
        <f t="shared" si="67"/>
        <v>0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54" t="s">
        <v>64</v>
      </c>
      <c r="F157" s="55">
        <v>200</v>
      </c>
      <c r="G157" s="67">
        <v>7.16</v>
      </c>
      <c r="H157" s="67">
        <v>9.4</v>
      </c>
      <c r="I157" s="67">
        <v>28.8</v>
      </c>
      <c r="J157" s="67">
        <v>291.89999999999998</v>
      </c>
      <c r="K157" s="62">
        <v>266</v>
      </c>
      <c r="L157" s="39"/>
    </row>
    <row r="158" spans="1:12" ht="15" x14ac:dyDescent="0.25">
      <c r="A158" s="23"/>
      <c r="B158" s="15"/>
      <c r="C158" s="11"/>
      <c r="D158" s="6"/>
      <c r="E158" s="54" t="s">
        <v>43</v>
      </c>
      <c r="F158" s="55">
        <v>10</v>
      </c>
      <c r="G158" s="67">
        <v>0.1</v>
      </c>
      <c r="H158" s="67">
        <v>7.2</v>
      </c>
      <c r="I158" s="67">
        <v>0.13</v>
      </c>
      <c r="J158" s="67">
        <v>65.72</v>
      </c>
      <c r="K158" s="56">
        <v>14</v>
      </c>
      <c r="L158" s="41"/>
    </row>
    <row r="159" spans="1:12" ht="15" x14ac:dyDescent="0.25">
      <c r="A159" s="23"/>
      <c r="B159" s="15"/>
      <c r="C159" s="11"/>
      <c r="D159" s="7" t="s">
        <v>22</v>
      </c>
      <c r="E159" s="54" t="s">
        <v>51</v>
      </c>
      <c r="F159" s="55">
        <v>200</v>
      </c>
      <c r="G159" s="67">
        <v>0.2</v>
      </c>
      <c r="H159" s="67"/>
      <c r="I159" s="67">
        <v>10.199999999999999</v>
      </c>
      <c r="J159" s="67">
        <v>41</v>
      </c>
      <c r="K159" s="56">
        <v>377</v>
      </c>
      <c r="L159" s="41"/>
    </row>
    <row r="160" spans="1:12" ht="15" x14ac:dyDescent="0.25">
      <c r="A160" s="23"/>
      <c r="B160" s="15"/>
      <c r="C160" s="11"/>
      <c r="D160" s="7" t="s">
        <v>23</v>
      </c>
      <c r="E160" s="54" t="s">
        <v>40</v>
      </c>
      <c r="F160" s="55">
        <v>40</v>
      </c>
      <c r="G160" s="67">
        <v>2.6</v>
      </c>
      <c r="H160" s="67">
        <v>0.8</v>
      </c>
      <c r="I160" s="67">
        <v>18.399999999999999</v>
      </c>
      <c r="J160" s="67">
        <v>92</v>
      </c>
      <c r="K160" s="56" t="s">
        <v>41</v>
      </c>
      <c r="L160" s="41"/>
    </row>
    <row r="161" spans="1:12" ht="15" x14ac:dyDescent="0.25">
      <c r="A161" s="23"/>
      <c r="B161" s="15"/>
      <c r="C161" s="11"/>
      <c r="D161" s="7" t="s">
        <v>24</v>
      </c>
      <c r="E161" s="54" t="s">
        <v>45</v>
      </c>
      <c r="F161" s="55">
        <v>100</v>
      </c>
      <c r="G161" s="67">
        <v>1.4</v>
      </c>
      <c r="H161" s="67">
        <v>0.3</v>
      </c>
      <c r="I161" s="67">
        <v>16</v>
      </c>
      <c r="J161" s="67">
        <v>72.3</v>
      </c>
      <c r="K161" s="56" t="s">
        <v>41</v>
      </c>
      <c r="L161" s="41"/>
    </row>
    <row r="162" spans="1:12" ht="15" x14ac:dyDescent="0.25">
      <c r="A162" s="23"/>
      <c r="B162" s="15"/>
      <c r="C162" s="11"/>
      <c r="D162" s="6"/>
      <c r="E162" s="54" t="s">
        <v>42</v>
      </c>
      <c r="F162" s="55">
        <v>10</v>
      </c>
      <c r="G162" s="67">
        <v>2.2999999999999998</v>
      </c>
      <c r="H162" s="67">
        <v>2.95</v>
      </c>
      <c r="I162" s="67">
        <v>0</v>
      </c>
      <c r="J162" s="67">
        <v>47</v>
      </c>
      <c r="K162" s="56">
        <v>15</v>
      </c>
      <c r="L162" s="41"/>
    </row>
    <row r="163" spans="1:12" ht="15" x14ac:dyDescent="0.25">
      <c r="A163" s="23"/>
      <c r="B163" s="15"/>
      <c r="C163" s="11"/>
      <c r="D163" s="6"/>
      <c r="E163" s="63"/>
      <c r="F163" s="63"/>
      <c r="G163" s="69"/>
      <c r="H163" s="69"/>
      <c r="I163" s="69"/>
      <c r="J163" s="69"/>
      <c r="K163" s="63"/>
      <c r="L163" s="41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SUM(F157:F162)</f>
        <v>560</v>
      </c>
      <c r="G164" s="65">
        <f>SUM(G157:G162)</f>
        <v>13.760000000000002</v>
      </c>
      <c r="H164" s="65">
        <f>SUM(H157:H162)</f>
        <v>20.650000000000002</v>
      </c>
      <c r="I164" s="65">
        <f>SUM(I157:I162)</f>
        <v>73.53</v>
      </c>
      <c r="J164" s="65">
        <f>SUM(J157:J162)</f>
        <v>609.91999999999996</v>
      </c>
      <c r="K164" s="25"/>
      <c r="L164" s="19">
        <f t="shared" ref="L164" si="68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0"/>
      <c r="F165" s="41"/>
      <c r="G165" s="66"/>
      <c r="H165" s="66"/>
      <c r="I165" s="66"/>
      <c r="J165" s="66"/>
      <c r="K165" s="42"/>
      <c r="L165" s="41"/>
    </row>
    <row r="166" spans="1:12" ht="15" x14ac:dyDescent="0.25">
      <c r="A166" s="23"/>
      <c r="B166" s="15"/>
      <c r="C166" s="11"/>
      <c r="D166" s="7" t="s">
        <v>27</v>
      </c>
      <c r="E166" s="72"/>
      <c r="F166" s="73"/>
      <c r="G166" s="74"/>
      <c r="H166" s="74"/>
      <c r="I166" s="74"/>
      <c r="J166" s="74"/>
      <c r="K166" s="75"/>
      <c r="L166" s="41"/>
    </row>
    <row r="167" spans="1:12" ht="15" x14ac:dyDescent="0.25">
      <c r="A167" s="23"/>
      <c r="B167" s="15"/>
      <c r="C167" s="11"/>
      <c r="D167" s="7" t="s">
        <v>28</v>
      </c>
      <c r="E167" s="72"/>
      <c r="F167" s="73"/>
      <c r="G167" s="74"/>
      <c r="H167" s="74"/>
      <c r="I167" s="74"/>
      <c r="J167" s="74"/>
      <c r="K167" s="75"/>
      <c r="L167" s="41"/>
    </row>
    <row r="168" spans="1:12" ht="15" x14ac:dyDescent="0.25">
      <c r="A168" s="23"/>
      <c r="B168" s="15"/>
      <c r="C168" s="11"/>
      <c r="D168" s="7" t="s">
        <v>29</v>
      </c>
      <c r="E168" s="82"/>
      <c r="F168" s="82"/>
      <c r="G168" s="83"/>
      <c r="H168" s="83"/>
      <c r="I168" s="83"/>
      <c r="J168" s="83"/>
      <c r="K168" s="82"/>
      <c r="L168" s="41"/>
    </row>
    <row r="169" spans="1:12" ht="15" x14ac:dyDescent="0.25">
      <c r="A169" s="23"/>
      <c r="B169" s="15"/>
      <c r="C169" s="11"/>
      <c r="D169" s="7" t="s">
        <v>30</v>
      </c>
      <c r="E169" s="72"/>
      <c r="F169" s="73"/>
      <c r="G169" s="74"/>
      <c r="H169" s="74"/>
      <c r="I169" s="74"/>
      <c r="J169" s="74"/>
      <c r="K169" s="75"/>
      <c r="L169" s="41"/>
    </row>
    <row r="170" spans="1:12" ht="15" x14ac:dyDescent="0.25">
      <c r="A170" s="23"/>
      <c r="B170" s="15"/>
      <c r="C170" s="11"/>
      <c r="D170" s="7" t="s">
        <v>31</v>
      </c>
      <c r="E170" s="72"/>
      <c r="F170" s="73"/>
      <c r="G170" s="74"/>
      <c r="H170" s="74"/>
      <c r="I170" s="74"/>
      <c r="J170" s="74"/>
      <c r="K170" s="75"/>
      <c r="L170" s="41"/>
    </row>
    <row r="171" spans="1:12" ht="15" x14ac:dyDescent="0.25">
      <c r="A171" s="23"/>
      <c r="B171" s="15"/>
      <c r="C171" s="11"/>
      <c r="D171" s="7" t="s">
        <v>32</v>
      </c>
      <c r="E171" s="72"/>
      <c r="F171" s="73"/>
      <c r="G171" s="74"/>
      <c r="H171" s="74"/>
      <c r="I171" s="74"/>
      <c r="J171" s="74"/>
      <c r="K171" s="75"/>
      <c r="L171" s="41"/>
    </row>
    <row r="172" spans="1:12" ht="15" x14ac:dyDescent="0.25">
      <c r="A172" s="23"/>
      <c r="B172" s="15"/>
      <c r="C172" s="11"/>
      <c r="D172" s="6"/>
      <c r="E172" s="82"/>
      <c r="F172" s="82"/>
      <c r="G172" s="83"/>
      <c r="H172" s="83"/>
      <c r="I172" s="83"/>
      <c r="J172" s="83"/>
      <c r="K172" s="8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66"/>
      <c r="H173" s="66"/>
      <c r="I173" s="66"/>
      <c r="J173" s="66"/>
      <c r="K173" s="42"/>
      <c r="L173" s="41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65">
        <f t="shared" ref="G174:J174" si="69">SUM(G165:G173)</f>
        <v>0</v>
      </c>
      <c r="H174" s="65">
        <f t="shared" si="69"/>
        <v>0</v>
      </c>
      <c r="I174" s="65">
        <f t="shared" si="69"/>
        <v>0</v>
      </c>
      <c r="J174" s="65">
        <f t="shared" si="69"/>
        <v>0</v>
      </c>
      <c r="K174" s="25"/>
      <c r="L174" s="19">
        <f t="shared" ref="L174" si="70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88" t="s">
        <v>4</v>
      </c>
      <c r="D175" s="89"/>
      <c r="E175" s="31"/>
      <c r="F175" s="32">
        <f>F164+F174</f>
        <v>560</v>
      </c>
      <c r="G175" s="70">
        <f t="shared" ref="G175" si="71">G164+G174</f>
        <v>13.760000000000002</v>
      </c>
      <c r="H175" s="70">
        <f t="shared" ref="H175" si="72">H164+H174</f>
        <v>20.650000000000002</v>
      </c>
      <c r="I175" s="70">
        <f t="shared" ref="I175" si="73">I164+I174</f>
        <v>73.53</v>
      </c>
      <c r="J175" s="70">
        <f t="shared" ref="J175:L175" si="74">J164+J174</f>
        <v>609.91999999999996</v>
      </c>
      <c r="K175" s="32"/>
      <c r="L175" s="32">
        <f t="shared" si="74"/>
        <v>0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54" t="s">
        <v>65</v>
      </c>
      <c r="F176" s="55">
        <v>200</v>
      </c>
      <c r="G176" s="67">
        <v>8.6</v>
      </c>
      <c r="H176" s="67">
        <v>15</v>
      </c>
      <c r="I176" s="67">
        <v>46.7</v>
      </c>
      <c r="J176" s="67">
        <v>356.3</v>
      </c>
      <c r="K176" s="56">
        <v>204</v>
      </c>
      <c r="L176" s="39"/>
    </row>
    <row r="177" spans="1:12" ht="15" x14ac:dyDescent="0.25">
      <c r="A177" s="23"/>
      <c r="B177" s="15"/>
      <c r="C177" s="11"/>
      <c r="D177" s="6"/>
      <c r="E177" s="63"/>
      <c r="F177" s="63"/>
      <c r="G177" s="69"/>
      <c r="H177" s="69"/>
      <c r="I177" s="69"/>
      <c r="J177" s="69"/>
      <c r="K177" s="63"/>
      <c r="L177" s="41"/>
    </row>
    <row r="178" spans="1:12" ht="15" x14ac:dyDescent="0.25">
      <c r="A178" s="23"/>
      <c r="B178" s="15"/>
      <c r="C178" s="11"/>
      <c r="D178" s="7" t="s">
        <v>22</v>
      </c>
      <c r="E178" s="54" t="s">
        <v>44</v>
      </c>
      <c r="F178" s="55">
        <v>200</v>
      </c>
      <c r="G178" s="67">
        <v>0.2</v>
      </c>
      <c r="H178" s="67">
        <v>0.1</v>
      </c>
      <c r="I178" s="67">
        <v>15</v>
      </c>
      <c r="J178" s="67">
        <v>60</v>
      </c>
      <c r="K178" s="56">
        <v>376</v>
      </c>
      <c r="L178" s="41"/>
    </row>
    <row r="179" spans="1:12" ht="15" x14ac:dyDescent="0.25">
      <c r="A179" s="23"/>
      <c r="B179" s="15"/>
      <c r="C179" s="11"/>
      <c r="D179" s="7" t="s">
        <v>23</v>
      </c>
      <c r="E179" s="40"/>
      <c r="F179" s="41"/>
      <c r="G179" s="66"/>
      <c r="H179" s="66"/>
      <c r="I179" s="66"/>
      <c r="J179" s="66"/>
      <c r="K179" s="42"/>
      <c r="L179" s="41"/>
    </row>
    <row r="180" spans="1:12" ht="15" x14ac:dyDescent="0.25">
      <c r="A180" s="23"/>
      <c r="B180" s="15"/>
      <c r="C180" s="11"/>
      <c r="D180" s="7" t="s">
        <v>24</v>
      </c>
      <c r="E180" s="54" t="s">
        <v>45</v>
      </c>
      <c r="F180" s="55">
        <v>100</v>
      </c>
      <c r="G180" s="67">
        <v>1.4</v>
      </c>
      <c r="H180" s="67">
        <v>0.3</v>
      </c>
      <c r="I180" s="67">
        <v>16</v>
      </c>
      <c r="J180" s="67">
        <v>72.3</v>
      </c>
      <c r="K180" s="56" t="s">
        <v>41</v>
      </c>
      <c r="L180" s="41"/>
    </row>
    <row r="181" spans="1:12" ht="15" x14ac:dyDescent="0.25">
      <c r="A181" s="23"/>
      <c r="B181" s="15"/>
      <c r="C181" s="11"/>
      <c r="D181" s="6"/>
      <c r="E181" s="40"/>
      <c r="F181" s="41"/>
      <c r="G181" s="66"/>
      <c r="H181" s="66"/>
      <c r="I181" s="66"/>
      <c r="J181" s="66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66"/>
      <c r="H182" s="66"/>
      <c r="I182" s="66"/>
      <c r="J182" s="66"/>
      <c r="K182" s="42"/>
      <c r="L182" s="41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500</v>
      </c>
      <c r="G183" s="65">
        <f t="shared" ref="G183:J183" si="75">SUM(G176:G182)</f>
        <v>10.199999999999999</v>
      </c>
      <c r="H183" s="65">
        <f t="shared" si="75"/>
        <v>15.4</v>
      </c>
      <c r="I183" s="65">
        <f t="shared" si="75"/>
        <v>77.7</v>
      </c>
      <c r="J183" s="65">
        <f t="shared" si="75"/>
        <v>488.6</v>
      </c>
      <c r="K183" s="25"/>
      <c r="L183" s="19">
        <f t="shared" ref="L183" si="76">SUM(L176:L182)</f>
        <v>0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0"/>
      <c r="F184" s="41"/>
      <c r="G184" s="66"/>
      <c r="H184" s="66"/>
      <c r="I184" s="66"/>
      <c r="J184" s="66"/>
      <c r="K184" s="42"/>
      <c r="L184" s="41"/>
    </row>
    <row r="185" spans="1:12" ht="15" x14ac:dyDescent="0.25">
      <c r="A185" s="23"/>
      <c r="B185" s="15"/>
      <c r="C185" s="11"/>
      <c r="D185" s="7" t="s">
        <v>27</v>
      </c>
      <c r="E185" s="72"/>
      <c r="F185" s="73"/>
      <c r="G185" s="74"/>
      <c r="H185" s="74"/>
      <c r="I185" s="74"/>
      <c r="J185" s="74"/>
      <c r="K185" s="75"/>
      <c r="L185" s="41"/>
    </row>
    <row r="186" spans="1:12" ht="15" x14ac:dyDescent="0.25">
      <c r="A186" s="23"/>
      <c r="B186" s="15"/>
      <c r="C186" s="11"/>
      <c r="D186" s="7" t="s">
        <v>28</v>
      </c>
      <c r="E186" s="72"/>
      <c r="F186" s="73"/>
      <c r="G186" s="74"/>
      <c r="H186" s="74"/>
      <c r="I186" s="74"/>
      <c r="J186" s="74"/>
      <c r="K186" s="75"/>
      <c r="L186" s="41"/>
    </row>
    <row r="187" spans="1:12" ht="15" x14ac:dyDescent="0.25">
      <c r="A187" s="23"/>
      <c r="B187" s="15"/>
      <c r="C187" s="11"/>
      <c r="D187" s="7" t="s">
        <v>29</v>
      </c>
      <c r="E187" s="72"/>
      <c r="F187" s="73"/>
      <c r="G187" s="74"/>
      <c r="H187" s="74"/>
      <c r="I187" s="74"/>
      <c r="J187" s="74"/>
      <c r="K187" s="75"/>
      <c r="L187" s="41"/>
    </row>
    <row r="188" spans="1:12" ht="15" x14ac:dyDescent="0.25">
      <c r="A188" s="23"/>
      <c r="B188" s="15"/>
      <c r="C188" s="11"/>
      <c r="D188" s="7" t="s">
        <v>30</v>
      </c>
      <c r="E188" s="72"/>
      <c r="F188" s="73"/>
      <c r="G188" s="74"/>
      <c r="H188" s="74"/>
      <c r="I188" s="74"/>
      <c r="J188" s="74"/>
      <c r="K188" s="75"/>
      <c r="L188" s="41"/>
    </row>
    <row r="189" spans="1:12" ht="15" x14ac:dyDescent="0.25">
      <c r="A189" s="23"/>
      <c r="B189" s="15"/>
      <c r="C189" s="11"/>
      <c r="D189" s="7" t="s">
        <v>31</v>
      </c>
      <c r="E189" s="72"/>
      <c r="F189" s="73"/>
      <c r="G189" s="74"/>
      <c r="H189" s="74"/>
      <c r="I189" s="74"/>
      <c r="J189" s="74"/>
      <c r="K189" s="75"/>
      <c r="L189" s="41"/>
    </row>
    <row r="190" spans="1:12" ht="15" x14ac:dyDescent="0.25">
      <c r="A190" s="23"/>
      <c r="B190" s="15"/>
      <c r="C190" s="11"/>
      <c r="D190" s="7" t="s">
        <v>32</v>
      </c>
      <c r="E190" s="72"/>
      <c r="F190" s="73"/>
      <c r="G190" s="74"/>
      <c r="H190" s="74"/>
      <c r="I190" s="74"/>
      <c r="J190" s="74"/>
      <c r="K190" s="75"/>
      <c r="L190" s="41"/>
    </row>
    <row r="191" spans="1:12" ht="15" x14ac:dyDescent="0.25">
      <c r="A191" s="23"/>
      <c r="B191" s="15"/>
      <c r="C191" s="11"/>
      <c r="D191" s="6"/>
      <c r="E191" s="40"/>
      <c r="F191" s="41"/>
      <c r="G191" s="66"/>
      <c r="H191" s="66"/>
      <c r="I191" s="66"/>
      <c r="J191" s="66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66"/>
      <c r="H192" s="66"/>
      <c r="I192" s="66"/>
      <c r="J192" s="66"/>
      <c r="K192" s="42"/>
      <c r="L192" s="41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65">
        <f t="shared" ref="G193:J193" si="77">SUM(G184:G192)</f>
        <v>0</v>
      </c>
      <c r="H193" s="65">
        <f t="shared" si="77"/>
        <v>0</v>
      </c>
      <c r="I193" s="65">
        <f t="shared" si="77"/>
        <v>0</v>
      </c>
      <c r="J193" s="65">
        <f t="shared" si="77"/>
        <v>0</v>
      </c>
      <c r="K193" s="25"/>
      <c r="L193" s="19">
        <f t="shared" ref="L193" si="78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88" t="s">
        <v>4</v>
      </c>
      <c r="D194" s="89"/>
      <c r="E194" s="31"/>
      <c r="F194" s="32">
        <f>F183+F193</f>
        <v>500</v>
      </c>
      <c r="G194" s="70">
        <f t="shared" ref="G194" si="79">G183+G193</f>
        <v>10.199999999999999</v>
      </c>
      <c r="H194" s="70">
        <f t="shared" ref="H194" si="80">H183+H193</f>
        <v>15.4</v>
      </c>
      <c r="I194" s="70">
        <f t="shared" ref="I194" si="81">I183+I193</f>
        <v>77.7</v>
      </c>
      <c r="J194" s="70">
        <f t="shared" ref="J194:L194" si="82">J183+J193</f>
        <v>488.6</v>
      </c>
      <c r="K194" s="32"/>
      <c r="L194" s="32">
        <f t="shared" si="82"/>
        <v>0</v>
      </c>
    </row>
    <row r="195" spans="1:12" x14ac:dyDescent="0.2">
      <c r="A195" s="27"/>
      <c r="B195" s="28"/>
      <c r="C195" s="91" t="s">
        <v>5</v>
      </c>
      <c r="D195" s="91"/>
      <c r="E195" s="91"/>
      <c r="F195" s="34">
        <f>(F23+F42+F61+F80+F99+F118+F137+F156+F175+F194)/(IF(F23=0,0,1)+IF(F42=0,0,1)+IF(F61=0,0,1)+IF(F80=0,0,1)+IF(F99=0,0,1)+IF(F118=0,0,1)+IF(F137=0,0,1)+IF(F156=0,0,1)+IF(F175=0,0,1)+IF(F194=0,0,1))</f>
        <v>521</v>
      </c>
      <c r="G195" s="71">
        <f t="shared" ref="G195:J195" si="83">(G23+G42+G61+G80+G99+G118+G137+G156+G175+G194)/(IF(G23=0,0,1)+IF(G42=0,0,1)+IF(G61=0,0,1)+IF(G80=0,0,1)+IF(G99=0,0,1)+IF(G118=0,0,1)+IF(G137=0,0,1)+IF(G156=0,0,1)+IF(G175=0,0,1)+IF(G194=0,0,1))</f>
        <v>17.667999999999999</v>
      </c>
      <c r="H195" s="71">
        <f t="shared" si="83"/>
        <v>19.217000000000002</v>
      </c>
      <c r="I195" s="71">
        <f t="shared" si="83"/>
        <v>74.405999999999992</v>
      </c>
      <c r="J195" s="71">
        <f t="shared" si="83"/>
        <v>540.23900000000003</v>
      </c>
      <c r="K195" s="34"/>
      <c r="L195" s="34" t="e">
        <f t="shared" ref="L195" si="84">(L23+L42+L61+L80+L99+L118+L137+L156+L175+L194)/(IF(L23=0,0,1)+IF(L42=0,0,1)+IF(L61=0,0,1)+IF(L80=0,0,1)+IF(L99=0,0,1)+IF(L118=0,0,1)+IF(L137=0,0,1)+IF(L156=0,0,1)+IF(L175=0,0,1)+IF(L194=0,0,1))</f>
        <v>#DIV/0!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2023-12-30T18:49:03Z</dcterms:modified>
</cp:coreProperties>
</file>