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16.12." sheetId="1" r:id="rId1"/>
  </sheets>
  <calcPr calcId="124519"/>
</workbook>
</file>

<file path=xl/calcChain.xml><?xml version="1.0" encoding="utf-8"?>
<calcChain xmlns="http://schemas.openxmlformats.org/spreadsheetml/2006/main">
  <c r="H13" i="1"/>
  <c r="I13"/>
  <c r="J13"/>
  <c r="G13"/>
  <c r="G12"/>
  <c r="J12"/>
  <c r="I12"/>
  <c r="H12"/>
  <c r="G7"/>
  <c r="J5"/>
  <c r="J7" s="1"/>
  <c r="I5"/>
  <c r="I7" s="1"/>
  <c r="H5"/>
  <c r="H7" s="1"/>
</calcChain>
</file>

<file path=xl/sharedStrings.xml><?xml version="1.0" encoding="utf-8"?>
<sst xmlns="http://schemas.openxmlformats.org/spreadsheetml/2006/main" count="37" uniqueCount="36">
  <si>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</si>
  <si>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</si>
  <si>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</si>
  <si>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</si>
  <si>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</si>
  <si>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</si>
  <si>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</si>
  <si>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</si>
  <si>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</si>
  <si>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</si>
  <si>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</si>
  <si>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</si>
  <si>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</si>
  <si>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</si>
  <si>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</si>
  <si>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</si>
  <si>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</si>
  <si>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</si>
  <si>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</si>
  <si>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</si>
  <si>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</si>
  <si>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</si>
  <si>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</si>
  <si>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</si>
  <si>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</si>
  <si>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</si>
  <si>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</si>
  <si>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</si>
  <si>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</si>
  <si>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</si>
  <si>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</si>
  <si>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</si>
  <si>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Сок фруктовый</t>
  </si>
  <si>
    <t xml:space="preserve">Кондитерское изделие </t>
  </si>
  <si>
    <t xml:space="preserve">Яблоко </t>
  </si>
  <si>
    <t>б/н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</si>
</sst>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4" xfId="1" applyNumberFormat="1" applyFont="1" applyFill="1" applyBorder="1" applyAlignment="1" applyProtection="1">
      <alignment horizontal="center" vertical="top"/>
      <protection locked="0"/>
    </xf>
    <xf numFmtId="0" fontId="2" fillId="0" borderId="4" xfId="1" applyFont="1" applyFill="1" applyBorder="1" applyAlignment="1" applyProtection="1">
      <alignment horizontal="center"/>
      <protection locked="0"/>
    </xf>
    <xf numFmtId="2" fontId="5" fillId="0" borderId="4" xfId="1" applyNumberFormat="1" applyFont="1" applyFill="1" applyBorder="1" applyAlignment="1" applyProtection="1">
      <alignment horizontal="center"/>
      <protection locked="0"/>
    </xf>
    <xf numFmtId="164" fontId="2" fillId="0" borderId="4" xfId="1" applyNumberFormat="1" applyFont="1" applyFill="1" applyBorder="1" applyAlignment="1" applyProtection="1">
      <alignment horizontal="center" vertical="top"/>
      <protection locked="0"/>
    </xf>
    <xf numFmtId="0" fontId="2" fillId="0" borderId="4" xfId="1" applyNumberFormat="1" applyFont="1" applyFill="1" applyBorder="1" applyAlignment="1" applyProtection="1">
      <alignment horizontal="center" vertical="top"/>
      <protection locked="0"/>
    </xf>
    <xf numFmtId="1" fontId="2" fillId="0" borderId="4" xfId="1" applyNumberFormat="1" applyFont="1" applyFill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44911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356.33</v>
      </c>
      <c r="H4" s="12">
        <v>8.6333333333333329</v>
      </c>
      <c r="I4" s="12">
        <v>15</v>
      </c>
      <c r="J4" s="12">
        <v>46.7</v>
      </c>
    </row>
    <row r="5" spans="1:10">
      <c r="A5" s="13"/>
      <c r="B5" s="14" t="s">
        <v>17</v>
      </c>
      <c r="C5" s="8" t="s">
        <v>18</v>
      </c>
      <c r="D5" s="15" t="s">
        <v>19</v>
      </c>
      <c r="E5" s="16">
        <v>100</v>
      </c>
      <c r="F5" s="17"/>
      <c r="G5" s="12">
        <v>72.3</v>
      </c>
      <c r="H5" s="12">
        <f>0.9/100*150</f>
        <v>1.35</v>
      </c>
      <c r="I5" s="12">
        <f>0.23/100*150</f>
        <v>0.34499999999999997</v>
      </c>
      <c r="J5" s="12">
        <f>11.8/100*150-1.75</f>
        <v>15.950000000000003</v>
      </c>
    </row>
    <row r="6" spans="1:10">
      <c r="A6" s="13"/>
      <c r="B6" s="14" t="s">
        <v>20</v>
      </c>
      <c r="C6" s="8">
        <v>377</v>
      </c>
      <c r="D6" s="18" t="s">
        <v>21</v>
      </c>
      <c r="E6" s="16">
        <v>200</v>
      </c>
      <c r="F6" s="17"/>
      <c r="G6" s="12">
        <v>49.72</v>
      </c>
      <c r="H6" s="12">
        <v>0.26</v>
      </c>
      <c r="I6" s="12">
        <v>0.05</v>
      </c>
      <c r="J6" s="12">
        <v>12.26</v>
      </c>
    </row>
    <row r="7" spans="1:10">
      <c r="A7" s="13"/>
      <c r="B7" s="19"/>
      <c r="C7" s="8"/>
      <c r="D7" s="15"/>
      <c r="E7" s="16">
        <v>500</v>
      </c>
      <c r="F7" s="17"/>
      <c r="G7" s="20">
        <f>SUM(G4:G6)</f>
        <v>478.35</v>
      </c>
      <c r="H7" s="20">
        <f>SUM(H4:H6)</f>
        <v>10.243333333333332</v>
      </c>
      <c r="I7" s="20">
        <f>SUM(I4:I6)</f>
        <v>15.395000000000001</v>
      </c>
      <c r="J7" s="20">
        <f>SUM(J4:J6)</f>
        <v>74.910000000000011</v>
      </c>
    </row>
    <row r="8" spans="1:10" ht="15.75" thickBot="1">
      <c r="A8" s="21"/>
      <c r="B8" s="22"/>
      <c r="C8" s="22"/>
      <c r="D8" s="23"/>
      <c r="E8" s="24"/>
      <c r="F8" s="25"/>
      <c r="G8" s="26"/>
      <c r="H8" s="26"/>
      <c r="I8" s="26"/>
      <c r="J8" s="26"/>
    </row>
    <row r="9" spans="1:10">
      <c r="A9" s="6" t="s">
        <v>22</v>
      </c>
      <c r="B9" s="27" t="s">
        <v>23</v>
      </c>
      <c r="C9" s="49" t="s">
        <v>35</v>
      </c>
      <c r="D9" s="28" t="s">
        <v>32</v>
      </c>
      <c r="E9" s="10">
        <v>200</v>
      </c>
      <c r="F9" s="11"/>
      <c r="G9" s="48">
        <v>90</v>
      </c>
      <c r="H9" s="45">
        <v>0</v>
      </c>
      <c r="I9" s="45">
        <v>0</v>
      </c>
      <c r="J9" s="45">
        <v>22.4</v>
      </c>
    </row>
    <row r="10" spans="1:10" ht="15" customHeight="1">
      <c r="A10" s="13"/>
      <c r="B10" s="19"/>
      <c r="C10" s="50" t="s">
        <v>35</v>
      </c>
      <c r="D10" s="29" t="s">
        <v>33</v>
      </c>
      <c r="E10" s="16">
        <v>30</v>
      </c>
      <c r="F10" s="17"/>
      <c r="G10" s="45">
        <v>148</v>
      </c>
      <c r="H10" s="45">
        <v>4.7</v>
      </c>
      <c r="I10" s="45">
        <v>10.15</v>
      </c>
      <c r="J10" s="45">
        <v>15</v>
      </c>
    </row>
    <row r="11" spans="1:10" ht="15.75" thickBot="1">
      <c r="A11" s="21"/>
      <c r="B11" s="22"/>
      <c r="C11" s="46">
        <v>386</v>
      </c>
      <c r="D11" s="23" t="s">
        <v>34</v>
      </c>
      <c r="E11" s="24">
        <v>100</v>
      </c>
      <c r="F11" s="25"/>
      <c r="G11" s="46">
        <v>46</v>
      </c>
      <c r="H11" s="46">
        <v>0.4</v>
      </c>
      <c r="I11" s="46">
        <v>0.3</v>
      </c>
      <c r="J11" s="46">
        <v>10.3</v>
      </c>
    </row>
    <row r="12" spans="1:10">
      <c r="A12" s="13" t="s">
        <v>24</v>
      </c>
      <c r="B12" s="32" t="s">
        <v>25</v>
      </c>
      <c r="C12" s="33"/>
      <c r="D12" s="34"/>
      <c r="E12" s="35"/>
      <c r="F12" s="36"/>
      <c r="G12" s="47">
        <f>G9+G11+G10</f>
        <v>284</v>
      </c>
      <c r="H12" s="47">
        <f>H9+H11+H10</f>
        <v>5.1000000000000005</v>
      </c>
      <c r="I12" s="47">
        <f>I9+I11+I10</f>
        <v>10.450000000000001</v>
      </c>
      <c r="J12" s="47">
        <f>J9+J11+J10</f>
        <v>47.7</v>
      </c>
    </row>
    <row r="13" spans="1:10">
      <c r="A13" s="13"/>
      <c r="B13" s="14" t="s">
        <v>26</v>
      </c>
      <c r="C13" s="19"/>
      <c r="D13" s="29"/>
      <c r="E13" s="16">
        <v>830</v>
      </c>
      <c r="F13" s="17">
        <v>160</v>
      </c>
      <c r="G13" s="16">
        <f>SUM(G7,G12)</f>
        <v>762.35</v>
      </c>
      <c r="H13" s="16">
        <f t="shared" ref="H13:J13" si="0">SUM(H7,H12)</f>
        <v>15.343333333333334</v>
      </c>
      <c r="I13" s="16">
        <f t="shared" si="0"/>
        <v>25.845000000000002</v>
      </c>
      <c r="J13" s="16">
        <f t="shared" si="0"/>
        <v>122.61000000000001</v>
      </c>
    </row>
    <row r="14" spans="1:10">
      <c r="A14" s="13"/>
      <c r="B14" s="14" t="s">
        <v>27</v>
      </c>
      <c r="C14" s="19"/>
      <c r="D14" s="29"/>
      <c r="E14" s="16"/>
      <c r="F14" s="17"/>
      <c r="G14" s="16"/>
      <c r="H14" s="16"/>
      <c r="I14" s="16"/>
      <c r="J14" s="30"/>
    </row>
    <row r="15" spans="1:10">
      <c r="A15" s="13"/>
      <c r="B15" s="14" t="s">
        <v>28</v>
      </c>
      <c r="C15" s="19"/>
      <c r="D15" s="29"/>
      <c r="E15" s="16"/>
      <c r="F15" s="17"/>
      <c r="G15" s="16"/>
      <c r="H15" s="16"/>
      <c r="I15" s="16"/>
      <c r="J15" s="30"/>
    </row>
    <row r="16" spans="1:10">
      <c r="A16" s="13"/>
      <c r="B16" s="14" t="s">
        <v>29</v>
      </c>
      <c r="C16" s="19"/>
      <c r="D16" s="29"/>
      <c r="E16" s="16"/>
      <c r="F16" s="17"/>
      <c r="G16" s="16"/>
      <c r="H16" s="16"/>
      <c r="I16" s="16"/>
      <c r="J16" s="30"/>
    </row>
    <row r="17" spans="1:10">
      <c r="A17" s="13"/>
      <c r="B17" s="14" t="s">
        <v>30</v>
      </c>
      <c r="C17" s="19"/>
      <c r="D17" s="29"/>
      <c r="E17" s="16"/>
      <c r="F17" s="17"/>
      <c r="G17" s="16"/>
      <c r="H17" s="16"/>
      <c r="I17" s="16"/>
      <c r="J17" s="30"/>
    </row>
    <row r="18" spans="1:10">
      <c r="A18" s="13"/>
      <c r="B18" s="14" t="s">
        <v>31</v>
      </c>
      <c r="C18" s="19"/>
      <c r="D18" s="29"/>
      <c r="E18" s="16"/>
      <c r="F18" s="17"/>
      <c r="G18" s="16"/>
      <c r="H18" s="16"/>
      <c r="I18" s="16"/>
      <c r="J18" s="30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1"/>
      <c r="B20" s="22"/>
      <c r="C20" s="22"/>
      <c r="D20" s="23"/>
      <c r="E20" s="24"/>
      <c r="F20" s="25"/>
      <c r="G20" s="24"/>
      <c r="H20" s="24"/>
      <c r="I20" s="24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2022-12-12T11:12:52Z</dcterms:created>
  <dcterms:modified xsi:type="dcterms:W3CDTF">2022-12-15T11:03:29Z</dcterms:modified>
</cp:coreProperties>
</file>